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drawings/drawing2.xml" ContentType="application/vnd.openxmlformats-officedocument.drawing+xml"/>
  <Override PartName="/xl/ink/ink4.xml" ContentType="application/inkml+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qsrk\OneDrive\デスクトップ\2025市民大会\申込シート\"/>
    </mc:Choice>
  </mc:AlternateContent>
  <xr:revisionPtr revIDLastSave="0" documentId="13_ncr:1_{8850A7FA-46AE-4D1B-AA1B-0EF06F0DB985}" xr6:coauthVersionLast="47" xr6:coauthVersionMax="47" xr10:uidLastSave="{00000000-0000-0000-0000-000000000000}"/>
  <workbookProtection workbookAlgorithmName="SHA-512" workbookHashValue="alGSVZ+HEZfL2zYAgMg3ufsHoWMrdQhdd3uXH1Y8GG6BbyDlKvTODDK4/w/ue55FAVDygxTtiP9T4QYRPTWkkw==" workbookSaltValue="Y7L901bTNapfKO4c8dmT/w==" workbookSpinCount="100000" lockStructure="1"/>
  <bookViews>
    <workbookView xWindow="-110" yWindow="-110" windowWidth="22780" windowHeight="14540" firstSheet="2" activeTab="3" xr2:uid="{00000000-000D-0000-FFFF-FFFF00000000}"/>
  </bookViews>
  <sheets>
    <sheet name="男子" sheetId="1" state="hidden" r:id="rId1"/>
    <sheet name="女子" sheetId="2" state="hidden" r:id="rId2"/>
    <sheet name="入力のしかた" sheetId="6" r:id="rId3"/>
    <sheet name="入力一覧表" sheetId="3" r:id="rId4"/>
    <sheet name="NANS DATA" sheetId="4" state="hidden" r:id="rId5"/>
    <sheet name="Sheet1" sheetId="7" state="hidden" r:id="rId6"/>
    <sheet name="種目" sheetId="8" state="hidden" r:id="rId7"/>
    <sheet name="所属" sheetId="9" state="hidden" r:id="rId8"/>
  </sheets>
  <definedNames>
    <definedName name="_xlnm.Print_Area" localSheetId="3">入力一覧表!$A$1:$X$102</definedName>
    <definedName name="_xlnm.Print_Titles" localSheetId="3">入力一覧表!$1:$12</definedName>
  </definedNames>
  <calcPr calcId="191029" concurrentCalc="0"/>
</workbook>
</file>

<file path=xl/calcChain.xml><?xml version="1.0" encoding="utf-8"?>
<calcChain xmlns="http://schemas.openxmlformats.org/spreadsheetml/2006/main">
  <c r="B13" i="3" l="1"/>
  <c r="T102" i="3"/>
  <c r="S102" i="3"/>
  <c r="R102" i="3"/>
  <c r="Q102" i="3"/>
  <c r="T101" i="3"/>
  <c r="S101" i="3"/>
  <c r="R101" i="3"/>
  <c r="Q101" i="3"/>
  <c r="T100" i="3"/>
  <c r="S100" i="3"/>
  <c r="R100" i="3"/>
  <c r="Q100" i="3"/>
  <c r="T99" i="3"/>
  <c r="S99" i="3"/>
  <c r="R99" i="3"/>
  <c r="Q99" i="3"/>
  <c r="T98" i="3"/>
  <c r="S98" i="3"/>
  <c r="R98" i="3"/>
  <c r="Q98" i="3"/>
  <c r="T97" i="3"/>
  <c r="S97" i="3"/>
  <c r="R97" i="3"/>
  <c r="Q97" i="3"/>
  <c r="T96" i="3"/>
  <c r="S96" i="3"/>
  <c r="R96" i="3"/>
  <c r="Q96" i="3"/>
  <c r="T95" i="3"/>
  <c r="S95" i="3"/>
  <c r="R95" i="3"/>
  <c r="Q95" i="3"/>
  <c r="T94" i="3"/>
  <c r="S94" i="3"/>
  <c r="R94" i="3"/>
  <c r="Q94" i="3"/>
  <c r="T93" i="3"/>
  <c r="S93" i="3"/>
  <c r="R93" i="3"/>
  <c r="Q93" i="3"/>
  <c r="T92" i="3"/>
  <c r="S92" i="3"/>
  <c r="R92" i="3"/>
  <c r="Q92" i="3"/>
  <c r="T91" i="3"/>
  <c r="S91" i="3"/>
  <c r="R91" i="3"/>
  <c r="Q91" i="3"/>
  <c r="T90" i="3"/>
  <c r="S90" i="3"/>
  <c r="R90" i="3"/>
  <c r="Q90" i="3"/>
  <c r="T89" i="3"/>
  <c r="S89" i="3"/>
  <c r="R89" i="3"/>
  <c r="Q89" i="3"/>
  <c r="T88" i="3"/>
  <c r="S88" i="3"/>
  <c r="R88" i="3"/>
  <c r="Q88" i="3"/>
  <c r="T87" i="3"/>
  <c r="S87" i="3"/>
  <c r="R87" i="3"/>
  <c r="Q87" i="3"/>
  <c r="T86" i="3"/>
  <c r="S86" i="3"/>
  <c r="R86" i="3"/>
  <c r="Q86" i="3"/>
  <c r="T85" i="3"/>
  <c r="S85" i="3"/>
  <c r="R85" i="3"/>
  <c r="Q85" i="3"/>
  <c r="T84" i="3"/>
  <c r="S84" i="3"/>
  <c r="R84" i="3"/>
  <c r="Q84" i="3"/>
  <c r="T83" i="3"/>
  <c r="S83" i="3"/>
  <c r="R83" i="3"/>
  <c r="Q83" i="3"/>
  <c r="T82" i="3"/>
  <c r="S82" i="3"/>
  <c r="R82" i="3"/>
  <c r="Q82" i="3"/>
  <c r="T81" i="3"/>
  <c r="S81" i="3"/>
  <c r="R81" i="3"/>
  <c r="Q81" i="3"/>
  <c r="T80" i="3"/>
  <c r="S80" i="3"/>
  <c r="R80" i="3"/>
  <c r="Q80" i="3"/>
  <c r="T79" i="3"/>
  <c r="S79" i="3"/>
  <c r="R79" i="3"/>
  <c r="Q79" i="3"/>
  <c r="T78" i="3"/>
  <c r="S78" i="3"/>
  <c r="R78" i="3"/>
  <c r="Q78" i="3"/>
  <c r="T77" i="3"/>
  <c r="S77" i="3"/>
  <c r="R77" i="3"/>
  <c r="Q77" i="3"/>
  <c r="T76" i="3"/>
  <c r="S76" i="3"/>
  <c r="R76" i="3"/>
  <c r="Q76" i="3"/>
  <c r="T75" i="3"/>
  <c r="S75" i="3"/>
  <c r="R75" i="3"/>
  <c r="Q75" i="3"/>
  <c r="T74" i="3"/>
  <c r="S74" i="3"/>
  <c r="R74" i="3"/>
  <c r="Q74" i="3"/>
  <c r="T73" i="3"/>
  <c r="S73" i="3"/>
  <c r="R73" i="3"/>
  <c r="Q73" i="3"/>
  <c r="T72" i="3"/>
  <c r="S72" i="3"/>
  <c r="R72" i="3"/>
  <c r="Q72" i="3"/>
  <c r="T71" i="3"/>
  <c r="S71" i="3"/>
  <c r="R71" i="3"/>
  <c r="Q71" i="3"/>
  <c r="T70" i="3"/>
  <c r="S70" i="3"/>
  <c r="R70" i="3"/>
  <c r="Q70" i="3"/>
  <c r="T69" i="3"/>
  <c r="S69" i="3"/>
  <c r="R69" i="3"/>
  <c r="Q69" i="3"/>
  <c r="T68" i="3"/>
  <c r="S68" i="3"/>
  <c r="R68" i="3"/>
  <c r="Q68" i="3"/>
  <c r="T67" i="3"/>
  <c r="S67" i="3"/>
  <c r="R67" i="3"/>
  <c r="Q67" i="3"/>
  <c r="T66" i="3"/>
  <c r="S66" i="3"/>
  <c r="R66" i="3"/>
  <c r="Q66" i="3"/>
  <c r="T65" i="3"/>
  <c r="S65" i="3"/>
  <c r="R65" i="3"/>
  <c r="Q65" i="3"/>
  <c r="T64" i="3"/>
  <c r="S64" i="3"/>
  <c r="R64" i="3"/>
  <c r="Q64" i="3"/>
  <c r="T63" i="3"/>
  <c r="S63" i="3"/>
  <c r="R63" i="3"/>
  <c r="Q63" i="3"/>
  <c r="T62" i="3"/>
  <c r="S62" i="3"/>
  <c r="R62" i="3"/>
  <c r="Q62" i="3"/>
  <c r="T61" i="3"/>
  <c r="S61" i="3"/>
  <c r="R61" i="3"/>
  <c r="Q61" i="3"/>
  <c r="T60" i="3"/>
  <c r="S60" i="3"/>
  <c r="R60" i="3"/>
  <c r="Q60" i="3"/>
  <c r="T59" i="3"/>
  <c r="S59" i="3"/>
  <c r="R59" i="3"/>
  <c r="Q59" i="3"/>
  <c r="T58" i="3"/>
  <c r="S58" i="3"/>
  <c r="R58" i="3"/>
  <c r="Q58" i="3"/>
  <c r="T57" i="3"/>
  <c r="S57" i="3"/>
  <c r="R57" i="3"/>
  <c r="Q57" i="3"/>
  <c r="T56" i="3"/>
  <c r="S56" i="3"/>
  <c r="R56" i="3"/>
  <c r="Q56" i="3"/>
  <c r="T55" i="3"/>
  <c r="S55" i="3"/>
  <c r="R55" i="3"/>
  <c r="Q55" i="3"/>
  <c r="T54" i="3"/>
  <c r="S54" i="3"/>
  <c r="R54" i="3"/>
  <c r="Q54" i="3"/>
  <c r="T53" i="3"/>
  <c r="S53" i="3"/>
  <c r="R53" i="3"/>
  <c r="Q53" i="3"/>
  <c r="T52" i="3"/>
  <c r="S52" i="3"/>
  <c r="R52" i="3"/>
  <c r="Q52" i="3"/>
  <c r="T51" i="3"/>
  <c r="S51" i="3"/>
  <c r="R51" i="3"/>
  <c r="Q51" i="3"/>
  <c r="T50" i="3"/>
  <c r="S50" i="3"/>
  <c r="R50" i="3"/>
  <c r="Q50" i="3"/>
  <c r="T49" i="3"/>
  <c r="S49" i="3"/>
  <c r="R49" i="3"/>
  <c r="Q49" i="3"/>
  <c r="T48" i="3"/>
  <c r="S48" i="3"/>
  <c r="R48" i="3"/>
  <c r="Q48" i="3"/>
  <c r="T47" i="3"/>
  <c r="S47" i="3"/>
  <c r="R47" i="3"/>
  <c r="Q47" i="3"/>
  <c r="T46" i="3"/>
  <c r="S46" i="3"/>
  <c r="R46" i="3"/>
  <c r="Q46" i="3"/>
  <c r="T45" i="3"/>
  <c r="S45" i="3"/>
  <c r="R45" i="3"/>
  <c r="Q45" i="3"/>
  <c r="T44" i="3"/>
  <c r="S44" i="3"/>
  <c r="R44" i="3"/>
  <c r="Q44" i="3"/>
  <c r="T43" i="3"/>
  <c r="S43" i="3"/>
  <c r="R43" i="3"/>
  <c r="Q43" i="3"/>
  <c r="T42" i="3"/>
  <c r="S42" i="3"/>
  <c r="R42" i="3"/>
  <c r="Q42" i="3"/>
  <c r="T41" i="3"/>
  <c r="S41" i="3"/>
  <c r="R41" i="3"/>
  <c r="Q41" i="3"/>
  <c r="T40" i="3"/>
  <c r="S40" i="3"/>
  <c r="R40" i="3"/>
  <c r="Q40" i="3"/>
  <c r="T39" i="3"/>
  <c r="S39" i="3"/>
  <c r="R39" i="3"/>
  <c r="Q39" i="3"/>
  <c r="T38" i="3"/>
  <c r="S38" i="3"/>
  <c r="R38" i="3"/>
  <c r="Q38" i="3"/>
  <c r="T37" i="3"/>
  <c r="S37" i="3"/>
  <c r="R37" i="3"/>
  <c r="Q37" i="3"/>
  <c r="T36" i="3"/>
  <c r="S36" i="3"/>
  <c r="R36" i="3"/>
  <c r="Q36" i="3"/>
  <c r="T35" i="3"/>
  <c r="S35" i="3"/>
  <c r="R35" i="3"/>
  <c r="Q35" i="3"/>
  <c r="T34" i="3"/>
  <c r="S34" i="3"/>
  <c r="R34" i="3"/>
  <c r="Q34" i="3"/>
  <c r="T33" i="3"/>
  <c r="S33" i="3"/>
  <c r="R33" i="3"/>
  <c r="Q33" i="3"/>
  <c r="T32" i="3"/>
  <c r="S32" i="3"/>
  <c r="R32" i="3"/>
  <c r="Q32" i="3"/>
  <c r="T31" i="3"/>
  <c r="S31" i="3"/>
  <c r="R31" i="3"/>
  <c r="Q31" i="3"/>
  <c r="T30" i="3"/>
  <c r="S30" i="3"/>
  <c r="R30" i="3"/>
  <c r="Q30" i="3"/>
  <c r="T29" i="3"/>
  <c r="S29" i="3"/>
  <c r="R29" i="3"/>
  <c r="Q29" i="3"/>
  <c r="T28" i="3"/>
  <c r="S28" i="3"/>
  <c r="R28" i="3"/>
  <c r="Q28" i="3"/>
  <c r="T27" i="3"/>
  <c r="S27" i="3"/>
  <c r="R27" i="3"/>
  <c r="Q27" i="3"/>
  <c r="T26" i="3"/>
  <c r="S26" i="3"/>
  <c r="R26" i="3"/>
  <c r="Q26" i="3"/>
  <c r="T25" i="3"/>
  <c r="S25" i="3"/>
  <c r="R25" i="3"/>
  <c r="Q25" i="3"/>
  <c r="T24" i="3"/>
  <c r="S24" i="3"/>
  <c r="R24" i="3"/>
  <c r="Q24" i="3"/>
  <c r="T23" i="3"/>
  <c r="S23" i="3"/>
  <c r="R23" i="3"/>
  <c r="Q23" i="3"/>
  <c r="T22" i="3"/>
  <c r="S22" i="3"/>
  <c r="R22" i="3"/>
  <c r="Q22" i="3"/>
  <c r="T21" i="3"/>
  <c r="S21" i="3"/>
  <c r="R21" i="3"/>
  <c r="Q21" i="3"/>
  <c r="T20" i="3"/>
  <c r="S20" i="3"/>
  <c r="R20" i="3"/>
  <c r="Q20" i="3"/>
  <c r="T19" i="3"/>
  <c r="S19" i="3"/>
  <c r="R19" i="3"/>
  <c r="Q19" i="3"/>
  <c r="T18" i="3"/>
  <c r="S18" i="3"/>
  <c r="R18" i="3"/>
  <c r="Q18" i="3"/>
  <c r="T17" i="3"/>
  <c r="S17" i="3"/>
  <c r="R17" i="3"/>
  <c r="Q17" i="3"/>
  <c r="T16" i="3"/>
  <c r="S16" i="3"/>
  <c r="R16" i="3"/>
  <c r="Q16" i="3"/>
  <c r="T15" i="3"/>
  <c r="S15" i="3"/>
  <c r="R15" i="3"/>
  <c r="Q15" i="3"/>
  <c r="T14" i="3"/>
  <c r="S14" i="3"/>
  <c r="R14" i="3"/>
  <c r="Q14" i="3"/>
  <c r="Q13" i="3"/>
  <c r="T13" i="3"/>
  <c r="S1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V183" i="4"/>
  <c r="C183" i="4"/>
  <c r="S183" i="4"/>
  <c r="R183" i="4"/>
  <c r="V102" i="3"/>
  <c r="W102" i="3"/>
  <c r="N183" i="4"/>
  <c r="M183" i="4"/>
  <c r="X102" i="3"/>
  <c r="K183" i="4"/>
  <c r="U102" i="3"/>
  <c r="J183" i="4"/>
  <c r="H183" i="4"/>
  <c r="G183" i="4"/>
  <c r="I183" i="4"/>
  <c r="F183" i="4"/>
  <c r="B183" i="4"/>
  <c r="A183" i="4"/>
  <c r="V182" i="4"/>
  <c r="S182" i="4"/>
  <c r="R182" i="4"/>
  <c r="V101" i="3"/>
  <c r="W101" i="3"/>
  <c r="N182" i="4"/>
  <c r="M182" i="4"/>
  <c r="X101" i="3"/>
  <c r="K182" i="4"/>
  <c r="U101" i="3"/>
  <c r="J182" i="4"/>
  <c r="G182" i="4"/>
  <c r="I182" i="4"/>
  <c r="H182" i="4"/>
  <c r="F182" i="4"/>
  <c r="B182" i="4"/>
  <c r="C182" i="4"/>
  <c r="A182" i="4"/>
  <c r="V181" i="4"/>
  <c r="C181" i="4"/>
  <c r="S181" i="4"/>
  <c r="R181" i="4"/>
  <c r="V100" i="3"/>
  <c r="W100" i="3"/>
  <c r="N181" i="4"/>
  <c r="M181" i="4"/>
  <c r="X100" i="3"/>
  <c r="K181" i="4"/>
  <c r="U100" i="3"/>
  <c r="J181" i="4"/>
  <c r="H181" i="4"/>
  <c r="G181" i="4"/>
  <c r="I181" i="4"/>
  <c r="F181" i="4"/>
  <c r="B181" i="4"/>
  <c r="A181" i="4"/>
  <c r="V180" i="4"/>
  <c r="S180" i="4"/>
  <c r="R180" i="4"/>
  <c r="V99" i="3"/>
  <c r="W99" i="3"/>
  <c r="N180" i="4"/>
  <c r="M180" i="4"/>
  <c r="X99" i="3"/>
  <c r="K180" i="4"/>
  <c r="U99" i="3"/>
  <c r="J180" i="4"/>
  <c r="G180" i="4"/>
  <c r="I180" i="4"/>
  <c r="H180" i="4"/>
  <c r="F180" i="4"/>
  <c r="B180" i="4"/>
  <c r="C180" i="4"/>
  <c r="A180" i="4"/>
  <c r="V179" i="4"/>
  <c r="C179" i="4"/>
  <c r="S179" i="4"/>
  <c r="R179" i="4"/>
  <c r="V98" i="3"/>
  <c r="W98" i="3"/>
  <c r="N179" i="4"/>
  <c r="M179" i="4"/>
  <c r="X98" i="3"/>
  <c r="K179" i="4"/>
  <c r="U98" i="3"/>
  <c r="J179" i="4"/>
  <c r="H179" i="4"/>
  <c r="G179" i="4"/>
  <c r="I179" i="4"/>
  <c r="F179" i="4"/>
  <c r="B179" i="4"/>
  <c r="A179" i="4"/>
  <c r="V178" i="4"/>
  <c r="S178" i="4"/>
  <c r="R178" i="4"/>
  <c r="V97" i="3"/>
  <c r="W97" i="3"/>
  <c r="N178" i="4"/>
  <c r="M178" i="4"/>
  <c r="X97" i="3"/>
  <c r="K178" i="4"/>
  <c r="U97" i="3"/>
  <c r="J178" i="4"/>
  <c r="G178" i="4"/>
  <c r="I178" i="4"/>
  <c r="H178" i="4"/>
  <c r="F178" i="4"/>
  <c r="B178" i="4"/>
  <c r="C178" i="4"/>
  <c r="A178" i="4"/>
  <c r="V177" i="4"/>
  <c r="C177" i="4"/>
  <c r="S177" i="4"/>
  <c r="R177" i="4"/>
  <c r="V96" i="3"/>
  <c r="W96" i="3"/>
  <c r="N177" i="4"/>
  <c r="M177" i="4"/>
  <c r="X96" i="3"/>
  <c r="K177" i="4"/>
  <c r="U96" i="3"/>
  <c r="J177" i="4"/>
  <c r="H177" i="4"/>
  <c r="G177" i="4"/>
  <c r="I177" i="4"/>
  <c r="F177" i="4"/>
  <c r="B177" i="4"/>
  <c r="A177" i="4"/>
  <c r="V176" i="4"/>
  <c r="S176" i="4"/>
  <c r="R176" i="4"/>
  <c r="V95" i="3"/>
  <c r="W95" i="3"/>
  <c r="N176" i="4"/>
  <c r="M176" i="4"/>
  <c r="X95" i="3"/>
  <c r="K176" i="4"/>
  <c r="U95" i="3"/>
  <c r="J176" i="4"/>
  <c r="G176" i="4"/>
  <c r="I176" i="4"/>
  <c r="H176" i="4"/>
  <c r="F176" i="4"/>
  <c r="B176" i="4"/>
  <c r="C176" i="4"/>
  <c r="A176" i="4"/>
  <c r="V175" i="4"/>
  <c r="C175" i="4"/>
  <c r="S175" i="4"/>
  <c r="R175" i="4"/>
  <c r="V94" i="3"/>
  <c r="W94" i="3"/>
  <c r="N175" i="4"/>
  <c r="M175" i="4"/>
  <c r="X94" i="3"/>
  <c r="K175" i="4"/>
  <c r="U94" i="3"/>
  <c r="J175" i="4"/>
  <c r="H175" i="4"/>
  <c r="G175" i="4"/>
  <c r="I175" i="4"/>
  <c r="F175" i="4"/>
  <c r="B175" i="4"/>
  <c r="A175" i="4"/>
  <c r="V174" i="4"/>
  <c r="S174" i="4"/>
  <c r="R174" i="4"/>
  <c r="V93" i="3"/>
  <c r="W93" i="3"/>
  <c r="N174" i="4"/>
  <c r="M174" i="4"/>
  <c r="X93" i="3"/>
  <c r="K174" i="4"/>
  <c r="U93" i="3"/>
  <c r="J174" i="4"/>
  <c r="G174" i="4"/>
  <c r="I174" i="4"/>
  <c r="H174" i="4"/>
  <c r="F174" i="4"/>
  <c r="B174" i="4"/>
  <c r="C174" i="4"/>
  <c r="A174" i="4"/>
  <c r="V173" i="4"/>
  <c r="C173" i="4"/>
  <c r="S173" i="4"/>
  <c r="R173" i="4"/>
  <c r="V92" i="3"/>
  <c r="W92" i="3"/>
  <c r="N173" i="4"/>
  <c r="M173" i="4"/>
  <c r="X92" i="3"/>
  <c r="K173" i="4"/>
  <c r="U92" i="3"/>
  <c r="J173" i="4"/>
  <c r="H173" i="4"/>
  <c r="G173" i="4"/>
  <c r="I173" i="4"/>
  <c r="F173" i="4"/>
  <c r="B173" i="4"/>
  <c r="A173" i="4"/>
  <c r="V172" i="4"/>
  <c r="S172" i="4"/>
  <c r="R172" i="4"/>
  <c r="V91" i="3"/>
  <c r="W91" i="3"/>
  <c r="N172" i="4"/>
  <c r="M172" i="4"/>
  <c r="X91" i="3"/>
  <c r="K172" i="4"/>
  <c r="U91" i="3"/>
  <c r="J172" i="4"/>
  <c r="G172" i="4"/>
  <c r="I172" i="4"/>
  <c r="H172" i="4"/>
  <c r="F172" i="4"/>
  <c r="B172" i="4"/>
  <c r="C172" i="4"/>
  <c r="A172" i="4"/>
  <c r="V171" i="4"/>
  <c r="C171" i="4"/>
  <c r="S171" i="4"/>
  <c r="R171" i="4"/>
  <c r="V90" i="3"/>
  <c r="W90" i="3"/>
  <c r="N171" i="4"/>
  <c r="M171" i="4"/>
  <c r="X90" i="3"/>
  <c r="K171" i="4"/>
  <c r="U90" i="3"/>
  <c r="J171" i="4"/>
  <c r="H171" i="4"/>
  <c r="G171" i="4"/>
  <c r="I171" i="4"/>
  <c r="F171" i="4"/>
  <c r="B171" i="4"/>
  <c r="A171" i="4"/>
  <c r="V170" i="4"/>
  <c r="S170" i="4"/>
  <c r="R170" i="4"/>
  <c r="V89" i="3"/>
  <c r="W89" i="3"/>
  <c r="N170" i="4"/>
  <c r="M170" i="4"/>
  <c r="X89" i="3"/>
  <c r="K170" i="4"/>
  <c r="U89" i="3"/>
  <c r="J170" i="4"/>
  <c r="G170" i="4"/>
  <c r="I170" i="4"/>
  <c r="H170" i="4"/>
  <c r="F170" i="4"/>
  <c r="B170" i="4"/>
  <c r="C170" i="4"/>
  <c r="A170" i="4"/>
  <c r="V169" i="4"/>
  <c r="C169" i="4"/>
  <c r="S169" i="4"/>
  <c r="R169" i="4"/>
  <c r="V88" i="3"/>
  <c r="W88" i="3"/>
  <c r="N169" i="4"/>
  <c r="M169" i="4"/>
  <c r="X88" i="3"/>
  <c r="K169" i="4"/>
  <c r="U88" i="3"/>
  <c r="J169" i="4"/>
  <c r="H169" i="4"/>
  <c r="G169" i="4"/>
  <c r="I169" i="4"/>
  <c r="F169" i="4"/>
  <c r="B169" i="4"/>
  <c r="A169" i="4"/>
  <c r="V168" i="4"/>
  <c r="S168" i="4"/>
  <c r="R168" i="4"/>
  <c r="V87" i="3"/>
  <c r="W87" i="3"/>
  <c r="N168" i="4"/>
  <c r="M168" i="4"/>
  <c r="X87" i="3"/>
  <c r="K168" i="4"/>
  <c r="U87" i="3"/>
  <c r="J168" i="4"/>
  <c r="G168" i="4"/>
  <c r="I168" i="4"/>
  <c r="H168" i="4"/>
  <c r="F168" i="4"/>
  <c r="B168" i="4"/>
  <c r="C168" i="4"/>
  <c r="A168" i="4"/>
  <c r="V167" i="4"/>
  <c r="C167" i="4"/>
  <c r="S167" i="4"/>
  <c r="R167" i="4"/>
  <c r="V86" i="3"/>
  <c r="W86" i="3"/>
  <c r="N167" i="4"/>
  <c r="M167" i="4"/>
  <c r="X86" i="3"/>
  <c r="K167" i="4"/>
  <c r="U86" i="3"/>
  <c r="J167" i="4"/>
  <c r="H167" i="4"/>
  <c r="G167" i="4"/>
  <c r="I167" i="4"/>
  <c r="F167" i="4"/>
  <c r="B167" i="4"/>
  <c r="A167" i="4"/>
  <c r="V166" i="4"/>
  <c r="S166" i="4"/>
  <c r="R166" i="4"/>
  <c r="V85" i="3"/>
  <c r="W85" i="3"/>
  <c r="N166" i="4"/>
  <c r="M166" i="4"/>
  <c r="X85" i="3"/>
  <c r="K166" i="4"/>
  <c r="U85" i="3"/>
  <c r="J166" i="4"/>
  <c r="G166" i="4"/>
  <c r="I166" i="4"/>
  <c r="H166" i="4"/>
  <c r="F166" i="4"/>
  <c r="B166" i="4"/>
  <c r="C166" i="4"/>
  <c r="A166" i="4"/>
  <c r="V165" i="4"/>
  <c r="C165" i="4"/>
  <c r="S165" i="4"/>
  <c r="R165" i="4"/>
  <c r="V84" i="3"/>
  <c r="W84" i="3"/>
  <c r="N165" i="4"/>
  <c r="M165" i="4"/>
  <c r="X84" i="3"/>
  <c r="K165" i="4"/>
  <c r="U84" i="3"/>
  <c r="J165" i="4"/>
  <c r="H165" i="4"/>
  <c r="G165" i="4"/>
  <c r="I165" i="4"/>
  <c r="F165" i="4"/>
  <c r="B165" i="4"/>
  <c r="A165" i="4"/>
  <c r="V164" i="4"/>
  <c r="S164" i="4"/>
  <c r="R164" i="4"/>
  <c r="V83" i="3"/>
  <c r="W83" i="3"/>
  <c r="N164" i="4"/>
  <c r="M164" i="4"/>
  <c r="X83" i="3"/>
  <c r="K164" i="4"/>
  <c r="U83" i="3"/>
  <c r="J164" i="4"/>
  <c r="G164" i="4"/>
  <c r="I164" i="4"/>
  <c r="H164" i="4"/>
  <c r="F164" i="4"/>
  <c r="B164" i="4"/>
  <c r="C164" i="4"/>
  <c r="A164" i="4"/>
  <c r="V163" i="4"/>
  <c r="C163" i="4"/>
  <c r="S163" i="4"/>
  <c r="R163" i="4"/>
  <c r="V82" i="3"/>
  <c r="W82" i="3"/>
  <c r="N163" i="4"/>
  <c r="M163" i="4"/>
  <c r="X82" i="3"/>
  <c r="K163" i="4"/>
  <c r="U82" i="3"/>
  <c r="J163" i="4"/>
  <c r="H163" i="4"/>
  <c r="G163" i="4"/>
  <c r="I163" i="4"/>
  <c r="F163" i="4"/>
  <c r="B163" i="4"/>
  <c r="A163" i="4"/>
  <c r="V162" i="4"/>
  <c r="S162" i="4"/>
  <c r="R162" i="4"/>
  <c r="V81" i="3"/>
  <c r="W81" i="3"/>
  <c r="N162" i="4"/>
  <c r="M162" i="4"/>
  <c r="X81" i="3"/>
  <c r="K162" i="4"/>
  <c r="U81" i="3"/>
  <c r="J162" i="4"/>
  <c r="G162" i="4"/>
  <c r="I162" i="4"/>
  <c r="H162" i="4"/>
  <c r="F162" i="4"/>
  <c r="B162" i="4"/>
  <c r="C162" i="4"/>
  <c r="A162" i="4"/>
  <c r="V161" i="4"/>
  <c r="C161" i="4"/>
  <c r="S161" i="4"/>
  <c r="R161" i="4"/>
  <c r="V80" i="3"/>
  <c r="W80" i="3"/>
  <c r="N161" i="4"/>
  <c r="M161" i="4"/>
  <c r="X80" i="3"/>
  <c r="K161" i="4"/>
  <c r="U80" i="3"/>
  <c r="J161" i="4"/>
  <c r="H161" i="4"/>
  <c r="G161" i="4"/>
  <c r="I161" i="4"/>
  <c r="F161" i="4"/>
  <c r="B161" i="4"/>
  <c r="A161" i="4"/>
  <c r="V160" i="4"/>
  <c r="S160" i="4"/>
  <c r="R160" i="4"/>
  <c r="V79" i="3"/>
  <c r="W79" i="3"/>
  <c r="N160" i="4"/>
  <c r="M160" i="4"/>
  <c r="X79" i="3"/>
  <c r="K160" i="4"/>
  <c r="U79" i="3"/>
  <c r="J160" i="4"/>
  <c r="G160" i="4"/>
  <c r="I160" i="4"/>
  <c r="H160" i="4"/>
  <c r="F160" i="4"/>
  <c r="B160" i="4"/>
  <c r="C160" i="4"/>
  <c r="A160" i="4"/>
  <c r="V159" i="4"/>
  <c r="C159" i="4"/>
  <c r="S159" i="4"/>
  <c r="R159" i="4"/>
  <c r="V78" i="3"/>
  <c r="W78" i="3"/>
  <c r="N159" i="4"/>
  <c r="M159" i="4"/>
  <c r="X78" i="3"/>
  <c r="K159" i="4"/>
  <c r="U78" i="3"/>
  <c r="J159" i="4"/>
  <c r="H159" i="4"/>
  <c r="G159" i="4"/>
  <c r="I159" i="4"/>
  <c r="F159" i="4"/>
  <c r="B159" i="4"/>
  <c r="A159" i="4"/>
  <c r="V158" i="4"/>
  <c r="S158" i="4"/>
  <c r="R158" i="4"/>
  <c r="V77" i="3"/>
  <c r="W77" i="3"/>
  <c r="N158" i="4"/>
  <c r="M158" i="4"/>
  <c r="X77" i="3"/>
  <c r="K158" i="4"/>
  <c r="U77" i="3"/>
  <c r="J158" i="4"/>
  <c r="G158" i="4"/>
  <c r="I158" i="4"/>
  <c r="H158" i="4"/>
  <c r="F158" i="4"/>
  <c r="B158" i="4"/>
  <c r="C158" i="4"/>
  <c r="A158" i="4"/>
  <c r="V157" i="4"/>
  <c r="C157" i="4"/>
  <c r="S157" i="4"/>
  <c r="R157" i="4"/>
  <c r="V76" i="3"/>
  <c r="W76" i="3"/>
  <c r="N157" i="4"/>
  <c r="M157" i="4"/>
  <c r="X76" i="3"/>
  <c r="K157" i="4"/>
  <c r="U76" i="3"/>
  <c r="J157" i="4"/>
  <c r="H157" i="4"/>
  <c r="G157" i="4"/>
  <c r="I157" i="4"/>
  <c r="F157" i="4"/>
  <c r="B157" i="4"/>
  <c r="A157" i="4"/>
  <c r="V156" i="4"/>
  <c r="S156" i="4"/>
  <c r="R156" i="4"/>
  <c r="V75" i="3"/>
  <c r="W75" i="3"/>
  <c r="N156" i="4"/>
  <c r="M156" i="4"/>
  <c r="X75" i="3"/>
  <c r="K156" i="4"/>
  <c r="U75" i="3"/>
  <c r="J156" i="4"/>
  <c r="G156" i="4"/>
  <c r="I156" i="4"/>
  <c r="H156" i="4"/>
  <c r="F156" i="4"/>
  <c r="B156" i="4"/>
  <c r="C156" i="4"/>
  <c r="A156" i="4"/>
  <c r="V155" i="4"/>
  <c r="C155" i="4"/>
  <c r="S155" i="4"/>
  <c r="R155" i="4"/>
  <c r="V74" i="3"/>
  <c r="W74" i="3"/>
  <c r="N155" i="4"/>
  <c r="M155" i="4"/>
  <c r="X74" i="3"/>
  <c r="K155" i="4"/>
  <c r="U74" i="3"/>
  <c r="J155" i="4"/>
  <c r="H155" i="4"/>
  <c r="G155" i="4"/>
  <c r="I155" i="4"/>
  <c r="F155" i="4"/>
  <c r="B155" i="4"/>
  <c r="A155" i="4"/>
  <c r="V154" i="4"/>
  <c r="S154" i="4"/>
  <c r="R154" i="4"/>
  <c r="V73" i="3"/>
  <c r="W73" i="3"/>
  <c r="N154" i="4"/>
  <c r="M154" i="4"/>
  <c r="X73" i="3"/>
  <c r="K154" i="4"/>
  <c r="U73" i="3"/>
  <c r="J154" i="4"/>
  <c r="G154" i="4"/>
  <c r="I154" i="4"/>
  <c r="H154" i="4"/>
  <c r="F154" i="4"/>
  <c r="B154" i="4"/>
  <c r="C154" i="4"/>
  <c r="A154" i="4"/>
  <c r="V153" i="4"/>
  <c r="C153" i="4"/>
  <c r="S153" i="4"/>
  <c r="R153" i="4"/>
  <c r="V72" i="3"/>
  <c r="W72" i="3"/>
  <c r="N153" i="4"/>
  <c r="M153" i="4"/>
  <c r="X72" i="3"/>
  <c r="K153" i="4"/>
  <c r="U72" i="3"/>
  <c r="J153" i="4"/>
  <c r="H153" i="4"/>
  <c r="G153" i="4"/>
  <c r="I153" i="4"/>
  <c r="F153" i="4"/>
  <c r="B153" i="4"/>
  <c r="A153" i="4"/>
  <c r="V152" i="4"/>
  <c r="S152" i="4"/>
  <c r="R152" i="4"/>
  <c r="V71" i="3"/>
  <c r="W71" i="3"/>
  <c r="N152" i="4"/>
  <c r="M152" i="4"/>
  <c r="X71" i="3"/>
  <c r="K152" i="4"/>
  <c r="U71" i="3"/>
  <c r="J152" i="4"/>
  <c r="G152" i="4"/>
  <c r="I152" i="4"/>
  <c r="H152" i="4"/>
  <c r="F152" i="4"/>
  <c r="B152" i="4"/>
  <c r="C152" i="4"/>
  <c r="A152" i="4"/>
  <c r="V151" i="4"/>
  <c r="C151" i="4"/>
  <c r="S151" i="4"/>
  <c r="R151" i="4"/>
  <c r="V70" i="3"/>
  <c r="W70" i="3"/>
  <c r="N151" i="4"/>
  <c r="M151" i="4"/>
  <c r="X70" i="3"/>
  <c r="K151" i="4"/>
  <c r="U70" i="3"/>
  <c r="J151" i="4"/>
  <c r="H151" i="4"/>
  <c r="G151" i="4"/>
  <c r="I151" i="4"/>
  <c r="F151" i="4"/>
  <c r="B151" i="4"/>
  <c r="A151" i="4"/>
  <c r="V150" i="4"/>
  <c r="S150" i="4"/>
  <c r="R150" i="4"/>
  <c r="V69" i="3"/>
  <c r="W69" i="3"/>
  <c r="N150" i="4"/>
  <c r="M150" i="4"/>
  <c r="X69" i="3"/>
  <c r="K150" i="4"/>
  <c r="U69" i="3"/>
  <c r="J150" i="4"/>
  <c r="G150" i="4"/>
  <c r="I150" i="4"/>
  <c r="H150" i="4"/>
  <c r="F150" i="4"/>
  <c r="B150" i="4"/>
  <c r="C150" i="4"/>
  <c r="A150" i="4"/>
  <c r="V149" i="4"/>
  <c r="C149" i="4"/>
  <c r="S149" i="4"/>
  <c r="R149" i="4"/>
  <c r="V68" i="3"/>
  <c r="W68" i="3"/>
  <c r="N149" i="4"/>
  <c r="M149" i="4"/>
  <c r="X68" i="3"/>
  <c r="K149" i="4"/>
  <c r="U68" i="3"/>
  <c r="J149" i="4"/>
  <c r="H149" i="4"/>
  <c r="G149" i="4"/>
  <c r="I149" i="4"/>
  <c r="F149" i="4"/>
  <c r="B149" i="4"/>
  <c r="A149" i="4"/>
  <c r="V148" i="4"/>
  <c r="S148" i="4"/>
  <c r="R148" i="4"/>
  <c r="V67" i="3"/>
  <c r="W67" i="3"/>
  <c r="N148" i="4"/>
  <c r="M148" i="4"/>
  <c r="X67" i="3"/>
  <c r="K148" i="4"/>
  <c r="U67" i="3"/>
  <c r="J148" i="4"/>
  <c r="G148" i="4"/>
  <c r="I148" i="4"/>
  <c r="H148" i="4"/>
  <c r="F148" i="4"/>
  <c r="B148" i="4"/>
  <c r="C148" i="4"/>
  <c r="A148" i="4"/>
  <c r="V147" i="4"/>
  <c r="C147" i="4"/>
  <c r="S147" i="4"/>
  <c r="R147" i="4"/>
  <c r="V66" i="3"/>
  <c r="W66" i="3"/>
  <c r="N147" i="4"/>
  <c r="M147" i="4"/>
  <c r="X66" i="3"/>
  <c r="K147" i="4"/>
  <c r="U66" i="3"/>
  <c r="J147" i="4"/>
  <c r="H147" i="4"/>
  <c r="G147" i="4"/>
  <c r="I147" i="4"/>
  <c r="F147" i="4"/>
  <c r="B147" i="4"/>
  <c r="A147" i="4"/>
  <c r="V146" i="4"/>
  <c r="S146" i="4"/>
  <c r="R146" i="4"/>
  <c r="V65" i="3"/>
  <c r="W65" i="3"/>
  <c r="N146" i="4"/>
  <c r="M146" i="4"/>
  <c r="X65" i="3"/>
  <c r="K146" i="4"/>
  <c r="U65" i="3"/>
  <c r="J146" i="4"/>
  <c r="G146" i="4"/>
  <c r="I146" i="4"/>
  <c r="H146" i="4"/>
  <c r="F146" i="4"/>
  <c r="B146" i="4"/>
  <c r="C146" i="4"/>
  <c r="A146" i="4"/>
  <c r="V145" i="4"/>
  <c r="C145" i="4"/>
  <c r="S145" i="4"/>
  <c r="R145" i="4"/>
  <c r="V64" i="3"/>
  <c r="W64" i="3"/>
  <c r="N145" i="4"/>
  <c r="M145" i="4"/>
  <c r="X64" i="3"/>
  <c r="K145" i="4"/>
  <c r="U64" i="3"/>
  <c r="J145" i="4"/>
  <c r="H145" i="4"/>
  <c r="G145" i="4"/>
  <c r="I145" i="4"/>
  <c r="F145" i="4"/>
  <c r="B145" i="4"/>
  <c r="A145" i="4"/>
  <c r="V144" i="4"/>
  <c r="S144" i="4"/>
  <c r="R144" i="4"/>
  <c r="V63" i="3"/>
  <c r="W63" i="3"/>
  <c r="N144" i="4"/>
  <c r="M144" i="4"/>
  <c r="X63" i="3"/>
  <c r="K144" i="4"/>
  <c r="U63" i="3"/>
  <c r="J144" i="4"/>
  <c r="G144" i="4"/>
  <c r="I144" i="4"/>
  <c r="H144" i="4"/>
  <c r="F144" i="4"/>
  <c r="B144" i="4"/>
  <c r="C144" i="4"/>
  <c r="A144" i="4"/>
  <c r="V143" i="4"/>
  <c r="C143" i="4"/>
  <c r="S143" i="4"/>
  <c r="R143" i="4"/>
  <c r="V62" i="3"/>
  <c r="W62" i="3"/>
  <c r="N143" i="4"/>
  <c r="M143" i="4"/>
  <c r="X62" i="3"/>
  <c r="K143" i="4"/>
  <c r="U62" i="3"/>
  <c r="J143" i="4"/>
  <c r="H143" i="4"/>
  <c r="G143" i="4"/>
  <c r="I143" i="4"/>
  <c r="F143" i="4"/>
  <c r="B143" i="4"/>
  <c r="A143" i="4"/>
  <c r="V142" i="4"/>
  <c r="S142" i="4"/>
  <c r="R142" i="4"/>
  <c r="V61" i="3"/>
  <c r="W61" i="3"/>
  <c r="N142" i="4"/>
  <c r="M142" i="4"/>
  <c r="X61" i="3"/>
  <c r="K142" i="4"/>
  <c r="U61" i="3"/>
  <c r="J142" i="4"/>
  <c r="G142" i="4"/>
  <c r="I142" i="4"/>
  <c r="H142" i="4"/>
  <c r="F142" i="4"/>
  <c r="B142" i="4"/>
  <c r="C142" i="4"/>
  <c r="A142" i="4"/>
  <c r="V141" i="4"/>
  <c r="C141" i="4"/>
  <c r="S141" i="4"/>
  <c r="R141" i="4"/>
  <c r="V60" i="3"/>
  <c r="W60" i="3"/>
  <c r="N141" i="4"/>
  <c r="M141" i="4"/>
  <c r="X60" i="3"/>
  <c r="K141" i="4"/>
  <c r="U60" i="3"/>
  <c r="J141" i="4"/>
  <c r="H141" i="4"/>
  <c r="G141" i="4"/>
  <c r="I141" i="4"/>
  <c r="F141" i="4"/>
  <c r="B141" i="4"/>
  <c r="A141" i="4"/>
  <c r="V140" i="4"/>
  <c r="S140" i="4"/>
  <c r="R140" i="4"/>
  <c r="V59" i="3"/>
  <c r="W59" i="3"/>
  <c r="N140" i="4"/>
  <c r="M140" i="4"/>
  <c r="X59" i="3"/>
  <c r="K140" i="4"/>
  <c r="U59" i="3"/>
  <c r="J140" i="4"/>
  <c r="G140" i="4"/>
  <c r="I140" i="4"/>
  <c r="H140" i="4"/>
  <c r="F140" i="4"/>
  <c r="B140" i="4"/>
  <c r="C140" i="4"/>
  <c r="A140" i="4"/>
  <c r="V139" i="4"/>
  <c r="C139" i="4"/>
  <c r="S139" i="4"/>
  <c r="R139" i="4"/>
  <c r="V58" i="3"/>
  <c r="W58" i="3"/>
  <c r="N139" i="4"/>
  <c r="M139" i="4"/>
  <c r="X58" i="3"/>
  <c r="K139" i="4"/>
  <c r="U58" i="3"/>
  <c r="J139" i="4"/>
  <c r="H139" i="4"/>
  <c r="G139" i="4"/>
  <c r="I139" i="4"/>
  <c r="F139" i="4"/>
  <c r="B139" i="4"/>
  <c r="A139" i="4"/>
  <c r="V138" i="4"/>
  <c r="S138" i="4"/>
  <c r="R138" i="4"/>
  <c r="V57" i="3"/>
  <c r="W57" i="3"/>
  <c r="N138" i="4"/>
  <c r="M138" i="4"/>
  <c r="X57" i="3"/>
  <c r="K138" i="4"/>
  <c r="U57" i="3"/>
  <c r="J138" i="4"/>
  <c r="G138" i="4"/>
  <c r="I138" i="4"/>
  <c r="H138" i="4"/>
  <c r="F138" i="4"/>
  <c r="B138" i="4"/>
  <c r="C138" i="4"/>
  <c r="A138" i="4"/>
  <c r="V137" i="4"/>
  <c r="C137" i="4"/>
  <c r="S137" i="4"/>
  <c r="R137" i="4"/>
  <c r="V56" i="3"/>
  <c r="W56" i="3"/>
  <c r="N137" i="4"/>
  <c r="M137" i="4"/>
  <c r="X56" i="3"/>
  <c r="K137" i="4"/>
  <c r="U56" i="3"/>
  <c r="J137" i="4"/>
  <c r="H137" i="4"/>
  <c r="G137" i="4"/>
  <c r="I137" i="4"/>
  <c r="F137" i="4"/>
  <c r="B137" i="4"/>
  <c r="A137" i="4"/>
  <c r="V136" i="4"/>
  <c r="S136" i="4"/>
  <c r="R136" i="4"/>
  <c r="V55" i="3"/>
  <c r="W55" i="3"/>
  <c r="N136" i="4"/>
  <c r="M136" i="4"/>
  <c r="X55" i="3"/>
  <c r="K136" i="4"/>
  <c r="U55" i="3"/>
  <c r="J136" i="4"/>
  <c r="G136" i="4"/>
  <c r="I136" i="4"/>
  <c r="H136" i="4"/>
  <c r="F136" i="4"/>
  <c r="B136" i="4"/>
  <c r="C136" i="4"/>
  <c r="A136" i="4"/>
  <c r="V135" i="4"/>
  <c r="C135" i="4"/>
  <c r="S135" i="4"/>
  <c r="R135" i="4"/>
  <c r="V54" i="3"/>
  <c r="W54" i="3"/>
  <c r="N135" i="4"/>
  <c r="M135" i="4"/>
  <c r="X54" i="3"/>
  <c r="K135" i="4"/>
  <c r="U54" i="3"/>
  <c r="J135" i="4"/>
  <c r="H135" i="4"/>
  <c r="G135" i="4"/>
  <c r="I135" i="4"/>
  <c r="F135" i="4"/>
  <c r="B135" i="4"/>
  <c r="A135" i="4"/>
  <c r="V134" i="4"/>
  <c r="S134" i="4"/>
  <c r="R134" i="4"/>
  <c r="V53" i="3"/>
  <c r="W53" i="3"/>
  <c r="N134" i="4"/>
  <c r="M134" i="4"/>
  <c r="X53" i="3"/>
  <c r="K134" i="4"/>
  <c r="U53" i="3"/>
  <c r="J134" i="4"/>
  <c r="G134" i="4"/>
  <c r="I134" i="4"/>
  <c r="H134" i="4"/>
  <c r="F134" i="4"/>
  <c r="B134" i="4"/>
  <c r="C134" i="4"/>
  <c r="A134" i="4"/>
  <c r="V133" i="4"/>
  <c r="C133" i="4"/>
  <c r="S133" i="4"/>
  <c r="R133" i="4"/>
  <c r="V52" i="3"/>
  <c r="W52" i="3"/>
  <c r="N133" i="4"/>
  <c r="M133" i="4"/>
  <c r="X52" i="3"/>
  <c r="K133" i="4"/>
  <c r="U52" i="3"/>
  <c r="J133" i="4"/>
  <c r="H133" i="4"/>
  <c r="G133" i="4"/>
  <c r="I133" i="4"/>
  <c r="F133" i="4"/>
  <c r="B133" i="4"/>
  <c r="A133" i="4"/>
  <c r="V132" i="4"/>
  <c r="S132" i="4"/>
  <c r="R132" i="4"/>
  <c r="V51" i="3"/>
  <c r="W51" i="3"/>
  <c r="N132" i="4"/>
  <c r="M132" i="4"/>
  <c r="X51" i="3"/>
  <c r="K132" i="4"/>
  <c r="U51" i="3"/>
  <c r="J132" i="4"/>
  <c r="G132" i="4"/>
  <c r="I132" i="4"/>
  <c r="H132" i="4"/>
  <c r="F132" i="4"/>
  <c r="B132" i="4"/>
  <c r="C132" i="4"/>
  <c r="A132" i="4"/>
  <c r="V131" i="4"/>
  <c r="C131" i="4"/>
  <c r="S131" i="4"/>
  <c r="R131" i="4"/>
  <c r="V50" i="3"/>
  <c r="W50" i="3"/>
  <c r="N131" i="4"/>
  <c r="M131" i="4"/>
  <c r="X50" i="3"/>
  <c r="K131" i="4"/>
  <c r="U50" i="3"/>
  <c r="J131" i="4"/>
  <c r="H131" i="4"/>
  <c r="G131" i="4"/>
  <c r="I131" i="4"/>
  <c r="F131" i="4"/>
  <c r="B131" i="4"/>
  <c r="A131" i="4"/>
  <c r="V130" i="4"/>
  <c r="S130" i="4"/>
  <c r="R130" i="4"/>
  <c r="V49" i="3"/>
  <c r="W49" i="3"/>
  <c r="N130" i="4"/>
  <c r="M130" i="4"/>
  <c r="X49" i="3"/>
  <c r="K130" i="4"/>
  <c r="U49" i="3"/>
  <c r="J130" i="4"/>
  <c r="G130" i="4"/>
  <c r="I130" i="4"/>
  <c r="H130" i="4"/>
  <c r="F130" i="4"/>
  <c r="B130" i="4"/>
  <c r="C130" i="4"/>
  <c r="A130" i="4"/>
  <c r="V129" i="4"/>
  <c r="C129" i="4"/>
  <c r="S129" i="4"/>
  <c r="R129" i="4"/>
  <c r="V48" i="3"/>
  <c r="W48" i="3"/>
  <c r="N129" i="4"/>
  <c r="M129" i="4"/>
  <c r="X48" i="3"/>
  <c r="K129" i="4"/>
  <c r="U48" i="3"/>
  <c r="J129" i="4"/>
  <c r="H129" i="4"/>
  <c r="G129" i="4"/>
  <c r="I129" i="4"/>
  <c r="F129" i="4"/>
  <c r="B129" i="4"/>
  <c r="A129" i="4"/>
  <c r="V128" i="4"/>
  <c r="S128" i="4"/>
  <c r="R128" i="4"/>
  <c r="V47" i="3"/>
  <c r="W47" i="3"/>
  <c r="N128" i="4"/>
  <c r="M128" i="4"/>
  <c r="X47" i="3"/>
  <c r="K128" i="4"/>
  <c r="U47" i="3"/>
  <c r="J128" i="4"/>
  <c r="G128" i="4"/>
  <c r="I128" i="4"/>
  <c r="H128" i="4"/>
  <c r="F128" i="4"/>
  <c r="B128" i="4"/>
  <c r="C128" i="4"/>
  <c r="A128" i="4"/>
  <c r="V127" i="4"/>
  <c r="C127" i="4"/>
  <c r="S127" i="4"/>
  <c r="R127" i="4"/>
  <c r="V46" i="3"/>
  <c r="W46" i="3"/>
  <c r="N127" i="4"/>
  <c r="M127" i="4"/>
  <c r="X46" i="3"/>
  <c r="K127" i="4"/>
  <c r="U46" i="3"/>
  <c r="J127" i="4"/>
  <c r="H127" i="4"/>
  <c r="G127" i="4"/>
  <c r="I127" i="4"/>
  <c r="F127" i="4"/>
  <c r="B127" i="4"/>
  <c r="A127" i="4"/>
  <c r="V126" i="4"/>
  <c r="S126" i="4"/>
  <c r="R126" i="4"/>
  <c r="V45" i="3"/>
  <c r="W45" i="3"/>
  <c r="N126" i="4"/>
  <c r="M126" i="4"/>
  <c r="X45" i="3"/>
  <c r="K126" i="4"/>
  <c r="U45" i="3"/>
  <c r="J126" i="4"/>
  <c r="G126" i="4"/>
  <c r="I126" i="4"/>
  <c r="H126" i="4"/>
  <c r="F126" i="4"/>
  <c r="B126" i="4"/>
  <c r="C126" i="4"/>
  <c r="A126" i="4"/>
  <c r="V125" i="4"/>
  <c r="C125" i="4"/>
  <c r="S125" i="4"/>
  <c r="R125" i="4"/>
  <c r="V44" i="3"/>
  <c r="W44" i="3"/>
  <c r="N125" i="4"/>
  <c r="M125" i="4"/>
  <c r="X44" i="3"/>
  <c r="K125" i="4"/>
  <c r="U44" i="3"/>
  <c r="J125" i="4"/>
  <c r="H125" i="4"/>
  <c r="G125" i="4"/>
  <c r="I125" i="4"/>
  <c r="F125" i="4"/>
  <c r="B125" i="4"/>
  <c r="A125" i="4"/>
  <c r="V124" i="4"/>
  <c r="S124" i="4"/>
  <c r="R124" i="4"/>
  <c r="V43" i="3"/>
  <c r="W43" i="3"/>
  <c r="N124" i="4"/>
  <c r="M124" i="4"/>
  <c r="X43" i="3"/>
  <c r="K124" i="4"/>
  <c r="U43" i="3"/>
  <c r="J124" i="4"/>
  <c r="G124" i="4"/>
  <c r="I124" i="4"/>
  <c r="H124" i="4"/>
  <c r="F124" i="4"/>
  <c r="B124" i="4"/>
  <c r="C124" i="4"/>
  <c r="A124" i="4"/>
  <c r="V123" i="4"/>
  <c r="C123" i="4"/>
  <c r="S123" i="4"/>
  <c r="R123" i="4"/>
  <c r="V42" i="3"/>
  <c r="W42" i="3"/>
  <c r="N123" i="4"/>
  <c r="M123" i="4"/>
  <c r="X42" i="3"/>
  <c r="K123" i="4"/>
  <c r="U42" i="3"/>
  <c r="J123" i="4"/>
  <c r="H123" i="4"/>
  <c r="G123" i="4"/>
  <c r="I123" i="4"/>
  <c r="F123" i="4"/>
  <c r="B123" i="4"/>
  <c r="A123" i="4"/>
  <c r="V122" i="4"/>
  <c r="S122" i="4"/>
  <c r="R122" i="4"/>
  <c r="V41" i="3"/>
  <c r="W41" i="3"/>
  <c r="N122" i="4"/>
  <c r="M122" i="4"/>
  <c r="X41" i="3"/>
  <c r="K122" i="4"/>
  <c r="U41" i="3"/>
  <c r="J122" i="4"/>
  <c r="G122" i="4"/>
  <c r="I122" i="4"/>
  <c r="H122" i="4"/>
  <c r="F122" i="4"/>
  <c r="B122" i="4"/>
  <c r="C122" i="4"/>
  <c r="A122" i="4"/>
  <c r="V121" i="4"/>
  <c r="C121" i="4"/>
  <c r="S121" i="4"/>
  <c r="R121" i="4"/>
  <c r="V40" i="3"/>
  <c r="W40" i="3"/>
  <c r="N121" i="4"/>
  <c r="M121" i="4"/>
  <c r="X40" i="3"/>
  <c r="K121" i="4"/>
  <c r="U40" i="3"/>
  <c r="J121" i="4"/>
  <c r="H121" i="4"/>
  <c r="G121" i="4"/>
  <c r="I121" i="4"/>
  <c r="F121" i="4"/>
  <c r="B121" i="4"/>
  <c r="A121" i="4"/>
  <c r="V120" i="4"/>
  <c r="S120" i="4"/>
  <c r="R120" i="4"/>
  <c r="V39" i="3"/>
  <c r="W39" i="3"/>
  <c r="N120" i="4"/>
  <c r="M120" i="4"/>
  <c r="X39" i="3"/>
  <c r="K120" i="4"/>
  <c r="U39" i="3"/>
  <c r="J120" i="4"/>
  <c r="G120" i="4"/>
  <c r="I120" i="4"/>
  <c r="H120" i="4"/>
  <c r="F120" i="4"/>
  <c r="B120" i="4"/>
  <c r="C120" i="4"/>
  <c r="A120" i="4"/>
  <c r="V119" i="4"/>
  <c r="C119" i="4"/>
  <c r="S119" i="4"/>
  <c r="R119" i="4"/>
  <c r="V38" i="3"/>
  <c r="W38" i="3"/>
  <c r="N119" i="4"/>
  <c r="M119" i="4"/>
  <c r="X38" i="3"/>
  <c r="K119" i="4"/>
  <c r="U38" i="3"/>
  <c r="J119" i="4"/>
  <c r="H119" i="4"/>
  <c r="G119" i="4"/>
  <c r="I119" i="4"/>
  <c r="F119" i="4"/>
  <c r="B119" i="4"/>
  <c r="A119" i="4"/>
  <c r="V118" i="4"/>
  <c r="S118" i="4"/>
  <c r="R118" i="4"/>
  <c r="V37" i="3"/>
  <c r="W37" i="3"/>
  <c r="N118" i="4"/>
  <c r="M118" i="4"/>
  <c r="X37" i="3"/>
  <c r="K118" i="4"/>
  <c r="U37" i="3"/>
  <c r="J118" i="4"/>
  <c r="G118" i="4"/>
  <c r="I118" i="4"/>
  <c r="H118" i="4"/>
  <c r="F118" i="4"/>
  <c r="B118" i="4"/>
  <c r="C118" i="4"/>
  <c r="A118" i="4"/>
  <c r="V117" i="4"/>
  <c r="C117" i="4"/>
  <c r="S117" i="4"/>
  <c r="R117" i="4"/>
  <c r="V36" i="3"/>
  <c r="W36" i="3"/>
  <c r="N117" i="4"/>
  <c r="M117" i="4"/>
  <c r="X36" i="3"/>
  <c r="K117" i="4"/>
  <c r="U36" i="3"/>
  <c r="J117" i="4"/>
  <c r="H117" i="4"/>
  <c r="G117" i="4"/>
  <c r="I117" i="4"/>
  <c r="F117" i="4"/>
  <c r="B117" i="4"/>
  <c r="A117" i="4"/>
  <c r="V116" i="4"/>
  <c r="S116" i="4"/>
  <c r="R116" i="4"/>
  <c r="V35" i="3"/>
  <c r="W35" i="3"/>
  <c r="N116" i="4"/>
  <c r="M116" i="4"/>
  <c r="X35" i="3"/>
  <c r="K116" i="4"/>
  <c r="U35" i="3"/>
  <c r="J116" i="4"/>
  <c r="G116" i="4"/>
  <c r="I116" i="4"/>
  <c r="H116" i="4"/>
  <c r="F116" i="4"/>
  <c r="B116" i="4"/>
  <c r="C116" i="4"/>
  <c r="A116" i="4"/>
  <c r="V115" i="4"/>
  <c r="C115" i="4"/>
  <c r="S115" i="4"/>
  <c r="R115" i="4"/>
  <c r="V34" i="3"/>
  <c r="W34" i="3"/>
  <c r="N115" i="4"/>
  <c r="M115" i="4"/>
  <c r="X34" i="3"/>
  <c r="K115" i="4"/>
  <c r="U34" i="3"/>
  <c r="J115" i="4"/>
  <c r="H115" i="4"/>
  <c r="G115" i="4"/>
  <c r="I115" i="4"/>
  <c r="F115" i="4"/>
  <c r="B115" i="4"/>
  <c r="A115" i="4"/>
  <c r="V114" i="4"/>
  <c r="S114" i="4"/>
  <c r="R114" i="4"/>
  <c r="V33" i="3"/>
  <c r="W33" i="3"/>
  <c r="N114" i="4"/>
  <c r="M114" i="4"/>
  <c r="X33" i="3"/>
  <c r="K114" i="4"/>
  <c r="U33" i="3"/>
  <c r="J114" i="4"/>
  <c r="G114" i="4"/>
  <c r="I114" i="4"/>
  <c r="H114" i="4"/>
  <c r="F114" i="4"/>
  <c r="B114" i="4"/>
  <c r="C114" i="4"/>
  <c r="A114" i="4"/>
  <c r="V113" i="4"/>
  <c r="C113" i="4"/>
  <c r="S113" i="4"/>
  <c r="R113" i="4"/>
  <c r="V32" i="3"/>
  <c r="W32" i="3"/>
  <c r="N113" i="4"/>
  <c r="M113" i="4"/>
  <c r="X32" i="3"/>
  <c r="K113" i="4"/>
  <c r="U32" i="3"/>
  <c r="J113" i="4"/>
  <c r="H113" i="4"/>
  <c r="G113" i="4"/>
  <c r="I113" i="4"/>
  <c r="F113" i="4"/>
  <c r="B113" i="4"/>
  <c r="A113" i="4"/>
  <c r="V112" i="4"/>
  <c r="S112" i="4"/>
  <c r="R112" i="4"/>
  <c r="V31" i="3"/>
  <c r="W31" i="3"/>
  <c r="N112" i="4"/>
  <c r="M112" i="4"/>
  <c r="X31" i="3"/>
  <c r="K112" i="4"/>
  <c r="U31" i="3"/>
  <c r="J112" i="4"/>
  <c r="G112" i="4"/>
  <c r="I112" i="4"/>
  <c r="H112" i="4"/>
  <c r="F112" i="4"/>
  <c r="B112" i="4"/>
  <c r="C112" i="4"/>
  <c r="A112" i="4"/>
  <c r="V111" i="4"/>
  <c r="C111" i="4"/>
  <c r="S111" i="4"/>
  <c r="R111" i="4"/>
  <c r="V30" i="3"/>
  <c r="W30" i="3"/>
  <c r="N111" i="4"/>
  <c r="M111" i="4"/>
  <c r="X30" i="3"/>
  <c r="K111" i="4"/>
  <c r="U30" i="3"/>
  <c r="J111" i="4"/>
  <c r="H111" i="4"/>
  <c r="G111" i="4"/>
  <c r="I111" i="4"/>
  <c r="F111" i="4"/>
  <c r="B111" i="4"/>
  <c r="A111" i="4"/>
  <c r="V110" i="4"/>
  <c r="S110" i="4"/>
  <c r="R110" i="4"/>
  <c r="V29" i="3"/>
  <c r="W29" i="3"/>
  <c r="N110" i="4"/>
  <c r="M110" i="4"/>
  <c r="X29" i="3"/>
  <c r="K110" i="4"/>
  <c r="U29" i="3"/>
  <c r="J110" i="4"/>
  <c r="G110" i="4"/>
  <c r="I110" i="4"/>
  <c r="H110" i="4"/>
  <c r="F110" i="4"/>
  <c r="B110" i="4"/>
  <c r="C110" i="4"/>
  <c r="A110" i="4"/>
  <c r="V109" i="4"/>
  <c r="C109" i="4"/>
  <c r="S109" i="4"/>
  <c r="R109" i="4"/>
  <c r="V28" i="3"/>
  <c r="W28" i="3"/>
  <c r="N109" i="4"/>
  <c r="M109" i="4"/>
  <c r="X28" i="3"/>
  <c r="K109" i="4"/>
  <c r="U28" i="3"/>
  <c r="J109" i="4"/>
  <c r="H109" i="4"/>
  <c r="G109" i="4"/>
  <c r="I109" i="4"/>
  <c r="F109" i="4"/>
  <c r="B109" i="4"/>
  <c r="A109" i="4"/>
  <c r="V108" i="4"/>
  <c r="S108" i="4"/>
  <c r="R108" i="4"/>
  <c r="V27" i="3"/>
  <c r="W27" i="3"/>
  <c r="N108" i="4"/>
  <c r="M108" i="4"/>
  <c r="X27" i="3"/>
  <c r="K108" i="4"/>
  <c r="U27" i="3"/>
  <c r="J108" i="4"/>
  <c r="G108" i="4"/>
  <c r="I108" i="4"/>
  <c r="H108" i="4"/>
  <c r="F108" i="4"/>
  <c r="B108" i="4"/>
  <c r="C108" i="4"/>
  <c r="A108" i="4"/>
  <c r="V107" i="4"/>
  <c r="C107" i="4"/>
  <c r="S107" i="4"/>
  <c r="R107" i="4"/>
  <c r="V26" i="3"/>
  <c r="W26" i="3"/>
  <c r="N107" i="4"/>
  <c r="M107" i="4"/>
  <c r="X26" i="3"/>
  <c r="K107" i="4"/>
  <c r="U26" i="3"/>
  <c r="J107" i="4"/>
  <c r="H107" i="4"/>
  <c r="G107" i="4"/>
  <c r="I107" i="4"/>
  <c r="F107" i="4"/>
  <c r="B107" i="4"/>
  <c r="A107" i="4"/>
  <c r="V106" i="4"/>
  <c r="S106" i="4"/>
  <c r="R106" i="4"/>
  <c r="V25" i="3"/>
  <c r="W25" i="3"/>
  <c r="N106" i="4"/>
  <c r="M106" i="4"/>
  <c r="X25" i="3"/>
  <c r="K106" i="4"/>
  <c r="U25" i="3"/>
  <c r="J106" i="4"/>
  <c r="G106" i="4"/>
  <c r="I106" i="4"/>
  <c r="H106" i="4"/>
  <c r="F106" i="4"/>
  <c r="B106" i="4"/>
  <c r="C106" i="4"/>
  <c r="A106" i="4"/>
  <c r="V105" i="4"/>
  <c r="C105" i="4"/>
  <c r="S105" i="4"/>
  <c r="R105" i="4"/>
  <c r="V24" i="3"/>
  <c r="W24" i="3"/>
  <c r="N105" i="4"/>
  <c r="M105" i="4"/>
  <c r="X24" i="3"/>
  <c r="K105" i="4"/>
  <c r="U24" i="3"/>
  <c r="J105" i="4"/>
  <c r="H105" i="4"/>
  <c r="G105" i="4"/>
  <c r="I105" i="4"/>
  <c r="F105" i="4"/>
  <c r="B105" i="4"/>
  <c r="A105" i="4"/>
  <c r="V104" i="4"/>
  <c r="S104" i="4"/>
  <c r="R104" i="4"/>
  <c r="V23" i="3"/>
  <c r="W23" i="3"/>
  <c r="N104" i="4"/>
  <c r="M104" i="4"/>
  <c r="X23" i="3"/>
  <c r="K104" i="4"/>
  <c r="U23" i="3"/>
  <c r="J104" i="4"/>
  <c r="G104" i="4"/>
  <c r="I104" i="4"/>
  <c r="H104" i="4"/>
  <c r="F104" i="4"/>
  <c r="B104" i="4"/>
  <c r="C104" i="4"/>
  <c r="A104" i="4"/>
  <c r="V103" i="4"/>
  <c r="C103" i="4"/>
  <c r="S103" i="4"/>
  <c r="R103" i="4"/>
  <c r="V22" i="3"/>
  <c r="W22" i="3"/>
  <c r="N103" i="4"/>
  <c r="M103" i="4"/>
  <c r="X22" i="3"/>
  <c r="K103" i="4"/>
  <c r="U22" i="3"/>
  <c r="J103" i="4"/>
  <c r="H103" i="4"/>
  <c r="G103" i="4"/>
  <c r="I103" i="4"/>
  <c r="F103" i="4"/>
  <c r="B103" i="4"/>
  <c r="A103" i="4"/>
  <c r="V102" i="4"/>
  <c r="S102" i="4"/>
  <c r="R102" i="4"/>
  <c r="V21" i="3"/>
  <c r="W21" i="3"/>
  <c r="N102" i="4"/>
  <c r="M102" i="4"/>
  <c r="X21" i="3"/>
  <c r="K102" i="4"/>
  <c r="U21" i="3"/>
  <c r="J102" i="4"/>
  <c r="G102" i="4"/>
  <c r="I102" i="4"/>
  <c r="H102" i="4"/>
  <c r="F102" i="4"/>
  <c r="B102" i="4"/>
  <c r="C102" i="4"/>
  <c r="A102" i="4"/>
  <c r="V101" i="4"/>
  <c r="C101" i="4"/>
  <c r="S101" i="4"/>
  <c r="R101" i="4"/>
  <c r="V20" i="3"/>
  <c r="W20" i="3"/>
  <c r="N101" i="4"/>
  <c r="M101" i="4"/>
  <c r="X20" i="3"/>
  <c r="K101" i="4"/>
  <c r="U20" i="3"/>
  <c r="J101" i="4"/>
  <c r="H101" i="4"/>
  <c r="G101" i="4"/>
  <c r="I101" i="4"/>
  <c r="F101" i="4"/>
  <c r="B101" i="4"/>
  <c r="A101" i="4"/>
  <c r="V100" i="4"/>
  <c r="S100" i="4"/>
  <c r="R100" i="4"/>
  <c r="V19" i="3"/>
  <c r="W19" i="3"/>
  <c r="N100" i="4"/>
  <c r="M100" i="4"/>
  <c r="X19" i="3"/>
  <c r="K100" i="4"/>
  <c r="U19" i="3"/>
  <c r="J100" i="4"/>
  <c r="G100" i="4"/>
  <c r="I100" i="4"/>
  <c r="H100" i="4"/>
  <c r="F100" i="4"/>
  <c r="B100" i="4"/>
  <c r="C100" i="4"/>
  <c r="A100" i="4"/>
  <c r="V99" i="4"/>
  <c r="C99" i="4"/>
  <c r="S99" i="4"/>
  <c r="R99" i="4"/>
  <c r="V18" i="3"/>
  <c r="W18" i="3"/>
  <c r="N99" i="4"/>
  <c r="M99" i="4"/>
  <c r="X18" i="3"/>
  <c r="K99" i="4"/>
  <c r="U18" i="3"/>
  <c r="J99" i="4"/>
  <c r="H99" i="4"/>
  <c r="G99" i="4"/>
  <c r="I99" i="4"/>
  <c r="F99" i="4"/>
  <c r="B99" i="4"/>
  <c r="A99" i="4"/>
  <c r="V98" i="4"/>
  <c r="S98" i="4"/>
  <c r="R98" i="4"/>
  <c r="V17" i="3"/>
  <c r="W17" i="3"/>
  <c r="N98" i="4"/>
  <c r="M98" i="4"/>
  <c r="X17" i="3"/>
  <c r="K98" i="4"/>
  <c r="U17" i="3"/>
  <c r="J98" i="4"/>
  <c r="G98" i="4"/>
  <c r="I98" i="4"/>
  <c r="H98" i="4"/>
  <c r="F98" i="4"/>
  <c r="B98" i="4"/>
  <c r="C98" i="4"/>
  <c r="A98" i="4"/>
  <c r="V97" i="4"/>
  <c r="C97" i="4"/>
  <c r="S97" i="4"/>
  <c r="R97" i="4"/>
  <c r="V16" i="3"/>
  <c r="W16" i="3"/>
  <c r="N97" i="4"/>
  <c r="M97" i="4"/>
  <c r="X16" i="3"/>
  <c r="K97" i="4"/>
  <c r="U16" i="3"/>
  <c r="J97" i="4"/>
  <c r="H97" i="4"/>
  <c r="G97" i="4"/>
  <c r="I97" i="4"/>
  <c r="F97" i="4"/>
  <c r="B97" i="4"/>
  <c r="A97" i="4"/>
  <c r="V96" i="4"/>
  <c r="S96" i="4"/>
  <c r="R96" i="4"/>
  <c r="V15" i="3"/>
  <c r="W15" i="3"/>
  <c r="N96" i="4"/>
  <c r="M96" i="4"/>
  <c r="X15" i="3"/>
  <c r="K96" i="4"/>
  <c r="U15" i="3"/>
  <c r="J96" i="4"/>
  <c r="G96" i="4"/>
  <c r="I96" i="4"/>
  <c r="H96" i="4"/>
  <c r="F96" i="4"/>
  <c r="B96" i="4"/>
  <c r="C96" i="4"/>
  <c r="A96" i="4"/>
  <c r="V95" i="4"/>
  <c r="C95" i="4"/>
  <c r="S95" i="4"/>
  <c r="R95" i="4"/>
  <c r="V14" i="3"/>
  <c r="W14" i="3"/>
  <c r="N95" i="4"/>
  <c r="M95" i="4"/>
  <c r="X14" i="3"/>
  <c r="K95" i="4"/>
  <c r="U14" i="3"/>
  <c r="J95" i="4"/>
  <c r="H95" i="4"/>
  <c r="G95" i="4"/>
  <c r="I95" i="4"/>
  <c r="F95" i="4"/>
  <c r="B95" i="4"/>
  <c r="A95" i="4"/>
  <c r="G102" i="3"/>
  <c r="V92" i="4"/>
  <c r="S92" i="4"/>
  <c r="R92" i="4"/>
  <c r="J102" i="3"/>
  <c r="K102" i="3"/>
  <c r="N92" i="4"/>
  <c r="H102" i="3"/>
  <c r="M92" i="4"/>
  <c r="L102" i="3"/>
  <c r="K92" i="4"/>
  <c r="I102" i="3"/>
  <c r="J92" i="4"/>
  <c r="E102" i="3"/>
  <c r="G92" i="4"/>
  <c r="I92" i="4"/>
  <c r="F102" i="3"/>
  <c r="H92" i="4"/>
  <c r="C92" i="4"/>
  <c r="B92" i="4"/>
  <c r="A92" i="4"/>
  <c r="G101" i="3"/>
  <c r="V91" i="4"/>
  <c r="C91" i="4"/>
  <c r="S91" i="4"/>
  <c r="R91" i="4"/>
  <c r="J101" i="3"/>
  <c r="K101" i="3"/>
  <c r="N91" i="4"/>
  <c r="H101" i="3"/>
  <c r="M91" i="4"/>
  <c r="L101" i="3"/>
  <c r="K91" i="4"/>
  <c r="I101" i="3"/>
  <c r="J91" i="4"/>
  <c r="F101" i="3"/>
  <c r="H91" i="4"/>
  <c r="E101" i="3"/>
  <c r="G91" i="4"/>
  <c r="I91" i="4"/>
  <c r="B91" i="4"/>
  <c r="A91" i="4"/>
  <c r="G100" i="3"/>
  <c r="V90" i="4"/>
  <c r="S90" i="4"/>
  <c r="R90" i="4"/>
  <c r="J100" i="3"/>
  <c r="K100" i="3"/>
  <c r="N90" i="4"/>
  <c r="H100" i="3"/>
  <c r="M90" i="4"/>
  <c r="L100" i="3"/>
  <c r="K90" i="4"/>
  <c r="I100" i="3"/>
  <c r="J90" i="4"/>
  <c r="F100" i="3"/>
  <c r="H90" i="4"/>
  <c r="E100" i="3"/>
  <c r="G90" i="4"/>
  <c r="I90" i="4"/>
  <c r="B90" i="4"/>
  <c r="C90" i="4"/>
  <c r="A90" i="4"/>
  <c r="G99" i="3"/>
  <c r="V89" i="4"/>
  <c r="S89" i="4"/>
  <c r="R89" i="4"/>
  <c r="J99" i="3"/>
  <c r="K99" i="3"/>
  <c r="N89" i="4"/>
  <c r="H99" i="3"/>
  <c r="M89" i="4"/>
  <c r="L99" i="3"/>
  <c r="K89" i="4"/>
  <c r="I99" i="3"/>
  <c r="J89" i="4"/>
  <c r="F99" i="3"/>
  <c r="H89" i="4"/>
  <c r="E99" i="3"/>
  <c r="G89" i="4"/>
  <c r="I89" i="4"/>
  <c r="C89" i="4"/>
  <c r="B89" i="4"/>
  <c r="A89" i="4"/>
  <c r="G98" i="3"/>
  <c r="V88" i="4"/>
  <c r="S88" i="4"/>
  <c r="R88" i="4"/>
  <c r="J98" i="3"/>
  <c r="K98" i="3"/>
  <c r="N88" i="4"/>
  <c r="H98" i="3"/>
  <c r="M88" i="4"/>
  <c r="L98" i="3"/>
  <c r="K88" i="4"/>
  <c r="I98" i="3"/>
  <c r="J88" i="4"/>
  <c r="E98" i="3"/>
  <c r="G88" i="4"/>
  <c r="I88" i="4"/>
  <c r="F98" i="3"/>
  <c r="H88" i="4"/>
  <c r="C88" i="4"/>
  <c r="B88" i="4"/>
  <c r="A88" i="4"/>
  <c r="G97" i="3"/>
  <c r="V87" i="4"/>
  <c r="C87" i="4"/>
  <c r="S87" i="4"/>
  <c r="R87" i="4"/>
  <c r="J97" i="3"/>
  <c r="K97" i="3"/>
  <c r="N87" i="4"/>
  <c r="H97" i="3"/>
  <c r="M87" i="4"/>
  <c r="L97" i="3"/>
  <c r="K87" i="4"/>
  <c r="I97" i="3"/>
  <c r="J87" i="4"/>
  <c r="F97" i="3"/>
  <c r="H87" i="4"/>
  <c r="E97" i="3"/>
  <c r="G87" i="4"/>
  <c r="I87" i="4"/>
  <c r="B87" i="4"/>
  <c r="A87" i="4"/>
  <c r="G96" i="3"/>
  <c r="V86" i="4"/>
  <c r="S86" i="4"/>
  <c r="R86" i="4"/>
  <c r="J96" i="3"/>
  <c r="K96" i="3"/>
  <c r="N86" i="4"/>
  <c r="H96" i="3"/>
  <c r="M86" i="4"/>
  <c r="L96" i="3"/>
  <c r="K86" i="4"/>
  <c r="I96" i="3"/>
  <c r="J86" i="4"/>
  <c r="F96" i="3"/>
  <c r="H86" i="4"/>
  <c r="E96" i="3"/>
  <c r="G86" i="4"/>
  <c r="I86" i="4"/>
  <c r="B86" i="4"/>
  <c r="C86" i="4"/>
  <c r="A86" i="4"/>
  <c r="G95" i="3"/>
  <c r="V85" i="4"/>
  <c r="S85" i="4"/>
  <c r="R85" i="4"/>
  <c r="J95" i="3"/>
  <c r="K95" i="3"/>
  <c r="N85" i="4"/>
  <c r="H95" i="3"/>
  <c r="M85" i="4"/>
  <c r="L95" i="3"/>
  <c r="K85" i="4"/>
  <c r="I95" i="3"/>
  <c r="J85" i="4"/>
  <c r="F95" i="3"/>
  <c r="H85" i="4"/>
  <c r="E95" i="3"/>
  <c r="G85" i="4"/>
  <c r="I85" i="4"/>
  <c r="C85" i="4"/>
  <c r="B85" i="4"/>
  <c r="A85" i="4"/>
  <c r="G94" i="3"/>
  <c r="V84" i="4"/>
  <c r="S84" i="4"/>
  <c r="R84" i="4"/>
  <c r="J94" i="3"/>
  <c r="K94" i="3"/>
  <c r="N84" i="4"/>
  <c r="H94" i="3"/>
  <c r="M84" i="4"/>
  <c r="L94" i="3"/>
  <c r="K84" i="4"/>
  <c r="I94" i="3"/>
  <c r="J84" i="4"/>
  <c r="E94" i="3"/>
  <c r="G84" i="4"/>
  <c r="I84" i="4"/>
  <c r="F94" i="3"/>
  <c r="H84" i="4"/>
  <c r="B84" i="4"/>
  <c r="C84" i="4"/>
  <c r="A84" i="4"/>
  <c r="G93" i="3"/>
  <c r="V83" i="4"/>
  <c r="C83" i="4"/>
  <c r="S83" i="4"/>
  <c r="R83" i="4"/>
  <c r="J93" i="3"/>
  <c r="K93" i="3"/>
  <c r="N83" i="4"/>
  <c r="H93" i="3"/>
  <c r="M83" i="4"/>
  <c r="L93" i="3"/>
  <c r="K83" i="4"/>
  <c r="I93" i="3"/>
  <c r="J83" i="4"/>
  <c r="F93" i="3"/>
  <c r="H83" i="4"/>
  <c r="E93" i="3"/>
  <c r="G83" i="4"/>
  <c r="I83" i="4"/>
  <c r="B83" i="4"/>
  <c r="A83" i="4"/>
  <c r="G92" i="3"/>
  <c r="V82" i="4"/>
  <c r="S82" i="4"/>
  <c r="R82" i="4"/>
  <c r="J92" i="3"/>
  <c r="K92" i="3"/>
  <c r="N82" i="4"/>
  <c r="H92" i="3"/>
  <c r="M82" i="4"/>
  <c r="L92" i="3"/>
  <c r="K82" i="4"/>
  <c r="I92" i="3"/>
  <c r="J82" i="4"/>
  <c r="F92" i="3"/>
  <c r="H82" i="4"/>
  <c r="E92" i="3"/>
  <c r="G82" i="4"/>
  <c r="I82" i="4"/>
  <c r="B82" i="4"/>
  <c r="C82" i="4"/>
  <c r="A82" i="4"/>
  <c r="G91" i="3"/>
  <c r="V81" i="4"/>
  <c r="S81" i="4"/>
  <c r="R81" i="4"/>
  <c r="J91" i="3"/>
  <c r="K91" i="3"/>
  <c r="N81" i="4"/>
  <c r="H91" i="3"/>
  <c r="M81" i="4"/>
  <c r="L91" i="3"/>
  <c r="K81" i="4"/>
  <c r="I91" i="3"/>
  <c r="J81" i="4"/>
  <c r="F91" i="3"/>
  <c r="H81" i="4"/>
  <c r="E91" i="3"/>
  <c r="G81" i="4"/>
  <c r="I81" i="4"/>
  <c r="C81" i="4"/>
  <c r="B81" i="4"/>
  <c r="A81" i="4"/>
  <c r="G90" i="3"/>
  <c r="V80" i="4"/>
  <c r="S80" i="4"/>
  <c r="R80" i="4"/>
  <c r="J90" i="3"/>
  <c r="K90" i="3"/>
  <c r="N80" i="4"/>
  <c r="H90" i="3"/>
  <c r="M80" i="4"/>
  <c r="L90" i="3"/>
  <c r="K80" i="4"/>
  <c r="I90" i="3"/>
  <c r="J80" i="4"/>
  <c r="E90" i="3"/>
  <c r="G80" i="4"/>
  <c r="I80" i="4"/>
  <c r="F90" i="3"/>
  <c r="H80" i="4"/>
  <c r="C80" i="4"/>
  <c r="B80" i="4"/>
  <c r="A80" i="4"/>
  <c r="G89" i="3"/>
  <c r="V79" i="4"/>
  <c r="C79" i="4"/>
  <c r="S79" i="4"/>
  <c r="R79" i="4"/>
  <c r="J89" i="3"/>
  <c r="K89" i="3"/>
  <c r="N79" i="4"/>
  <c r="H89" i="3"/>
  <c r="M79" i="4"/>
  <c r="L89" i="3"/>
  <c r="K79" i="4"/>
  <c r="I89" i="3"/>
  <c r="J79" i="4"/>
  <c r="F89" i="3"/>
  <c r="H79" i="4"/>
  <c r="E89" i="3"/>
  <c r="G79" i="4"/>
  <c r="I79" i="4"/>
  <c r="B79" i="4"/>
  <c r="A79" i="4"/>
  <c r="G88" i="3"/>
  <c r="V78" i="4"/>
  <c r="S78" i="4"/>
  <c r="R78" i="4"/>
  <c r="J88" i="3"/>
  <c r="K88" i="3"/>
  <c r="N78" i="4"/>
  <c r="H88" i="3"/>
  <c r="M78" i="4"/>
  <c r="L88" i="3"/>
  <c r="K78" i="4"/>
  <c r="I88" i="3"/>
  <c r="J78" i="4"/>
  <c r="F88" i="3"/>
  <c r="H78" i="4"/>
  <c r="E88" i="3"/>
  <c r="G78" i="4"/>
  <c r="I78" i="4"/>
  <c r="B78" i="4"/>
  <c r="C78" i="4"/>
  <c r="A78" i="4"/>
  <c r="G87" i="3"/>
  <c r="V77" i="4"/>
  <c r="S77" i="4"/>
  <c r="R77" i="4"/>
  <c r="J87" i="3"/>
  <c r="K87" i="3"/>
  <c r="N77" i="4"/>
  <c r="H87" i="3"/>
  <c r="M77" i="4"/>
  <c r="L87" i="3"/>
  <c r="K77" i="4"/>
  <c r="I87" i="3"/>
  <c r="J77" i="4"/>
  <c r="F87" i="3"/>
  <c r="H77" i="4"/>
  <c r="E87" i="3"/>
  <c r="G77" i="4"/>
  <c r="I77" i="4"/>
  <c r="C77" i="4"/>
  <c r="B77" i="4"/>
  <c r="A77" i="4"/>
  <c r="G86" i="3"/>
  <c r="V76" i="4"/>
  <c r="S76" i="4"/>
  <c r="R76" i="4"/>
  <c r="J86" i="3"/>
  <c r="K86" i="3"/>
  <c r="N76" i="4"/>
  <c r="H86" i="3"/>
  <c r="M76" i="4"/>
  <c r="L86" i="3"/>
  <c r="K76" i="4"/>
  <c r="I86" i="3"/>
  <c r="J76" i="4"/>
  <c r="E86" i="3"/>
  <c r="G76" i="4"/>
  <c r="I76" i="4"/>
  <c r="F86" i="3"/>
  <c r="H76" i="4"/>
  <c r="B76" i="4"/>
  <c r="C76" i="4"/>
  <c r="A76" i="4"/>
  <c r="G85" i="3"/>
  <c r="V75" i="4"/>
  <c r="C75" i="4"/>
  <c r="S75" i="4"/>
  <c r="R75" i="4"/>
  <c r="J85" i="3"/>
  <c r="K85" i="3"/>
  <c r="N75" i="4"/>
  <c r="H85" i="3"/>
  <c r="M75" i="4"/>
  <c r="L85" i="3"/>
  <c r="K75" i="4"/>
  <c r="I85" i="3"/>
  <c r="J75" i="4"/>
  <c r="F85" i="3"/>
  <c r="H75" i="4"/>
  <c r="E85" i="3"/>
  <c r="G75" i="4"/>
  <c r="I75" i="4"/>
  <c r="B75" i="4"/>
  <c r="A75" i="4"/>
  <c r="G84" i="3"/>
  <c r="V74" i="4"/>
  <c r="S74" i="4"/>
  <c r="R74" i="4"/>
  <c r="J84" i="3"/>
  <c r="K84" i="3"/>
  <c r="N74" i="4"/>
  <c r="H84" i="3"/>
  <c r="M74" i="4"/>
  <c r="L84" i="3"/>
  <c r="K74" i="4"/>
  <c r="I84" i="3"/>
  <c r="J74" i="4"/>
  <c r="F84" i="3"/>
  <c r="H74" i="4"/>
  <c r="E84" i="3"/>
  <c r="G74" i="4"/>
  <c r="I74" i="4"/>
  <c r="B74" i="4"/>
  <c r="C74" i="4"/>
  <c r="A74" i="4"/>
  <c r="G83" i="3"/>
  <c r="V73" i="4"/>
  <c r="S73" i="4"/>
  <c r="R73" i="4"/>
  <c r="J83" i="3"/>
  <c r="K83" i="3"/>
  <c r="N73" i="4"/>
  <c r="H83" i="3"/>
  <c r="M73" i="4"/>
  <c r="L83" i="3"/>
  <c r="K73" i="4"/>
  <c r="I83" i="3"/>
  <c r="J73" i="4"/>
  <c r="F83" i="3"/>
  <c r="H73" i="4"/>
  <c r="E83" i="3"/>
  <c r="G73" i="4"/>
  <c r="I73" i="4"/>
  <c r="C73" i="4"/>
  <c r="B73" i="4"/>
  <c r="A73" i="4"/>
  <c r="G82" i="3"/>
  <c r="V72" i="4"/>
  <c r="S72" i="4"/>
  <c r="R72" i="4"/>
  <c r="J82" i="3"/>
  <c r="K82" i="3"/>
  <c r="N72" i="4"/>
  <c r="H82" i="3"/>
  <c r="M72" i="4"/>
  <c r="L82" i="3"/>
  <c r="K72" i="4"/>
  <c r="I82" i="3"/>
  <c r="J72" i="4"/>
  <c r="E82" i="3"/>
  <c r="G72" i="4"/>
  <c r="I72" i="4"/>
  <c r="F82" i="3"/>
  <c r="H72" i="4"/>
  <c r="B72" i="4"/>
  <c r="C72" i="4"/>
  <c r="A72" i="4"/>
  <c r="G81" i="3"/>
  <c r="V71" i="4"/>
  <c r="C71" i="4"/>
  <c r="S71" i="4"/>
  <c r="R71" i="4"/>
  <c r="J81" i="3"/>
  <c r="K81" i="3"/>
  <c r="N71" i="4"/>
  <c r="H81" i="3"/>
  <c r="M71" i="4"/>
  <c r="L81" i="3"/>
  <c r="K71" i="4"/>
  <c r="I81" i="3"/>
  <c r="J71" i="4"/>
  <c r="F81" i="3"/>
  <c r="H71" i="4"/>
  <c r="E81" i="3"/>
  <c r="G71" i="4"/>
  <c r="I71" i="4"/>
  <c r="B71" i="4"/>
  <c r="A71" i="4"/>
  <c r="G80" i="3"/>
  <c r="V70" i="4"/>
  <c r="S70" i="4"/>
  <c r="R70" i="4"/>
  <c r="J80" i="3"/>
  <c r="K80" i="3"/>
  <c r="N70" i="4"/>
  <c r="H80" i="3"/>
  <c r="M70" i="4"/>
  <c r="L80" i="3"/>
  <c r="K70" i="4"/>
  <c r="I80" i="3"/>
  <c r="J70" i="4"/>
  <c r="F80" i="3"/>
  <c r="H70" i="4"/>
  <c r="E80" i="3"/>
  <c r="G70" i="4"/>
  <c r="I70" i="4"/>
  <c r="B70" i="4"/>
  <c r="C70" i="4"/>
  <c r="A70" i="4"/>
  <c r="G79" i="3"/>
  <c r="V69" i="4"/>
  <c r="S69" i="4"/>
  <c r="R69" i="4"/>
  <c r="J79" i="3"/>
  <c r="K79" i="3"/>
  <c r="N69" i="4"/>
  <c r="H79" i="3"/>
  <c r="M69" i="4"/>
  <c r="L79" i="3"/>
  <c r="K69" i="4"/>
  <c r="I79" i="3"/>
  <c r="J69" i="4"/>
  <c r="F79" i="3"/>
  <c r="H69" i="4"/>
  <c r="E79" i="3"/>
  <c r="G69" i="4"/>
  <c r="I69" i="4"/>
  <c r="C69" i="4"/>
  <c r="B69" i="4"/>
  <c r="A69" i="4"/>
  <c r="G78" i="3"/>
  <c r="V68" i="4"/>
  <c r="S68" i="4"/>
  <c r="R68" i="4"/>
  <c r="J78" i="3"/>
  <c r="K78" i="3"/>
  <c r="N68" i="4"/>
  <c r="H78" i="3"/>
  <c r="M68" i="4"/>
  <c r="L78" i="3"/>
  <c r="K68" i="4"/>
  <c r="I78" i="3"/>
  <c r="J68" i="4"/>
  <c r="E78" i="3"/>
  <c r="G68" i="4"/>
  <c r="I68" i="4"/>
  <c r="F78" i="3"/>
  <c r="H68" i="4"/>
  <c r="B68" i="4"/>
  <c r="C68" i="4"/>
  <c r="A68" i="4"/>
  <c r="G77" i="3"/>
  <c r="V67" i="4"/>
  <c r="S67" i="4"/>
  <c r="R67" i="4"/>
  <c r="J77" i="3"/>
  <c r="K77" i="3"/>
  <c r="N67" i="4"/>
  <c r="H77" i="3"/>
  <c r="M67" i="4"/>
  <c r="L77" i="3"/>
  <c r="K67" i="4"/>
  <c r="I77" i="3"/>
  <c r="J67" i="4"/>
  <c r="F77" i="3"/>
  <c r="H67" i="4"/>
  <c r="E77" i="3"/>
  <c r="G67" i="4"/>
  <c r="I67" i="4"/>
  <c r="B67" i="4"/>
  <c r="C67" i="4"/>
  <c r="A67" i="4"/>
  <c r="G76" i="3"/>
  <c r="V66" i="4"/>
  <c r="S66" i="4"/>
  <c r="R66" i="4"/>
  <c r="J76" i="3"/>
  <c r="K76" i="3"/>
  <c r="N66" i="4"/>
  <c r="H76" i="3"/>
  <c r="M66" i="4"/>
  <c r="L76" i="3"/>
  <c r="K66" i="4"/>
  <c r="I76" i="3"/>
  <c r="J66" i="4"/>
  <c r="F76" i="3"/>
  <c r="H66" i="4"/>
  <c r="E76" i="3"/>
  <c r="G66" i="4"/>
  <c r="I66" i="4"/>
  <c r="B66" i="4"/>
  <c r="C66" i="4"/>
  <c r="A66" i="4"/>
  <c r="G75" i="3"/>
  <c r="V65" i="4"/>
  <c r="S65" i="4"/>
  <c r="R65" i="4"/>
  <c r="J75" i="3"/>
  <c r="K75" i="3"/>
  <c r="N65" i="4"/>
  <c r="H75" i="3"/>
  <c r="M65" i="4"/>
  <c r="L75" i="3"/>
  <c r="K65" i="4"/>
  <c r="I75" i="3"/>
  <c r="J65" i="4"/>
  <c r="F75" i="3"/>
  <c r="H65" i="4"/>
  <c r="E75" i="3"/>
  <c r="G65" i="4"/>
  <c r="I65" i="4"/>
  <c r="C65" i="4"/>
  <c r="B65" i="4"/>
  <c r="A65" i="4"/>
  <c r="G74" i="3"/>
  <c r="V64" i="4"/>
  <c r="S64" i="4"/>
  <c r="R64" i="4"/>
  <c r="J74" i="3"/>
  <c r="K74" i="3"/>
  <c r="N64" i="4"/>
  <c r="H74" i="3"/>
  <c r="M64" i="4"/>
  <c r="L74" i="3"/>
  <c r="K64" i="4"/>
  <c r="I74" i="3"/>
  <c r="J64" i="4"/>
  <c r="E74" i="3"/>
  <c r="G64" i="4"/>
  <c r="I64" i="4"/>
  <c r="F74" i="3"/>
  <c r="H64" i="4"/>
  <c r="B64" i="4"/>
  <c r="C64" i="4"/>
  <c r="A64" i="4"/>
  <c r="G73" i="3"/>
  <c r="V63" i="4"/>
  <c r="S63" i="4"/>
  <c r="R63" i="4"/>
  <c r="J73" i="3"/>
  <c r="K73" i="3"/>
  <c r="N63" i="4"/>
  <c r="H73" i="3"/>
  <c r="M63" i="4"/>
  <c r="L73" i="3"/>
  <c r="K63" i="4"/>
  <c r="I73" i="3"/>
  <c r="J63" i="4"/>
  <c r="F73" i="3"/>
  <c r="H63" i="4"/>
  <c r="E73" i="3"/>
  <c r="G63" i="4"/>
  <c r="I63" i="4"/>
  <c r="B63" i="4"/>
  <c r="C63" i="4"/>
  <c r="A63" i="4"/>
  <c r="G72" i="3"/>
  <c r="V62" i="4"/>
  <c r="S62" i="4"/>
  <c r="R62" i="4"/>
  <c r="J72" i="3"/>
  <c r="K72" i="3"/>
  <c r="N62" i="4"/>
  <c r="H72" i="3"/>
  <c r="M62" i="4"/>
  <c r="L72" i="3"/>
  <c r="K62" i="4"/>
  <c r="I72" i="3"/>
  <c r="J62" i="4"/>
  <c r="F72" i="3"/>
  <c r="H62" i="4"/>
  <c r="E72" i="3"/>
  <c r="G62" i="4"/>
  <c r="I62" i="4"/>
  <c r="B62" i="4"/>
  <c r="C62" i="4"/>
  <c r="A62" i="4"/>
  <c r="G71" i="3"/>
  <c r="V61" i="4"/>
  <c r="S61" i="4"/>
  <c r="R61" i="4"/>
  <c r="J71" i="3"/>
  <c r="K71" i="3"/>
  <c r="N61" i="4"/>
  <c r="H71" i="3"/>
  <c r="M61" i="4"/>
  <c r="L71" i="3"/>
  <c r="K61" i="4"/>
  <c r="I71" i="3"/>
  <c r="J61" i="4"/>
  <c r="F71" i="3"/>
  <c r="H61" i="4"/>
  <c r="E71" i="3"/>
  <c r="G61" i="4"/>
  <c r="I61" i="4"/>
  <c r="C61" i="4"/>
  <c r="B61" i="4"/>
  <c r="A61" i="4"/>
  <c r="G70" i="3"/>
  <c r="V60" i="4"/>
  <c r="S60" i="4"/>
  <c r="R60" i="4"/>
  <c r="J70" i="3"/>
  <c r="K70" i="3"/>
  <c r="N60" i="4"/>
  <c r="H70" i="3"/>
  <c r="M60" i="4"/>
  <c r="L70" i="3"/>
  <c r="K60" i="4"/>
  <c r="I70" i="3"/>
  <c r="J60" i="4"/>
  <c r="E70" i="3"/>
  <c r="G60" i="4"/>
  <c r="I60" i="4"/>
  <c r="F70" i="3"/>
  <c r="H60" i="4"/>
  <c r="B60" i="4"/>
  <c r="C60" i="4"/>
  <c r="A60" i="4"/>
  <c r="G69" i="3"/>
  <c r="V59" i="4"/>
  <c r="S59" i="4"/>
  <c r="R59" i="4"/>
  <c r="J69" i="3"/>
  <c r="K69" i="3"/>
  <c r="N59" i="4"/>
  <c r="H69" i="3"/>
  <c r="M59" i="4"/>
  <c r="L69" i="3"/>
  <c r="K59" i="4"/>
  <c r="I69" i="3"/>
  <c r="J59" i="4"/>
  <c r="F69" i="3"/>
  <c r="H59" i="4"/>
  <c r="E69" i="3"/>
  <c r="G59" i="4"/>
  <c r="I59" i="4"/>
  <c r="B59" i="4"/>
  <c r="C59" i="4"/>
  <c r="A59" i="4"/>
  <c r="G68" i="3"/>
  <c r="V58" i="4"/>
  <c r="S58" i="4"/>
  <c r="R58" i="4"/>
  <c r="J68" i="3"/>
  <c r="K68" i="3"/>
  <c r="N58" i="4"/>
  <c r="H68" i="3"/>
  <c r="M58" i="4"/>
  <c r="L68" i="3"/>
  <c r="K58" i="4"/>
  <c r="I68" i="3"/>
  <c r="J58" i="4"/>
  <c r="F68" i="3"/>
  <c r="H58" i="4"/>
  <c r="E68" i="3"/>
  <c r="G58" i="4"/>
  <c r="I58" i="4"/>
  <c r="B58" i="4"/>
  <c r="C58" i="4"/>
  <c r="A58" i="4"/>
  <c r="G67" i="3"/>
  <c r="V57" i="4"/>
  <c r="S57" i="4"/>
  <c r="R57" i="4"/>
  <c r="J67" i="3"/>
  <c r="K67" i="3"/>
  <c r="N57" i="4"/>
  <c r="H67" i="3"/>
  <c r="M57" i="4"/>
  <c r="L67" i="3"/>
  <c r="K57" i="4"/>
  <c r="I67" i="3"/>
  <c r="J57" i="4"/>
  <c r="E67" i="3"/>
  <c r="G57" i="4"/>
  <c r="I57" i="4"/>
  <c r="F67" i="3"/>
  <c r="H57" i="4"/>
  <c r="C57" i="4"/>
  <c r="B57" i="4"/>
  <c r="A57" i="4"/>
  <c r="G66" i="3"/>
  <c r="V56" i="4"/>
  <c r="S56" i="4"/>
  <c r="R56" i="4"/>
  <c r="J66" i="3"/>
  <c r="K66" i="3"/>
  <c r="N56" i="4"/>
  <c r="H66" i="3"/>
  <c r="M56" i="4"/>
  <c r="L66" i="3"/>
  <c r="K56" i="4"/>
  <c r="I66" i="3"/>
  <c r="J56" i="4"/>
  <c r="F66" i="3"/>
  <c r="H56" i="4"/>
  <c r="E66" i="3"/>
  <c r="G56" i="4"/>
  <c r="I56" i="4"/>
  <c r="B56" i="4"/>
  <c r="C56" i="4"/>
  <c r="A56" i="4"/>
  <c r="G65" i="3"/>
  <c r="V55" i="4"/>
  <c r="S55" i="4"/>
  <c r="R55" i="4"/>
  <c r="J65" i="3"/>
  <c r="K65" i="3"/>
  <c r="N55" i="4"/>
  <c r="H65" i="3"/>
  <c r="M55" i="4"/>
  <c r="L65" i="3"/>
  <c r="K55" i="4"/>
  <c r="I65" i="3"/>
  <c r="J55" i="4"/>
  <c r="F65" i="3"/>
  <c r="H55" i="4"/>
  <c r="E65" i="3"/>
  <c r="G55" i="4"/>
  <c r="I55" i="4"/>
  <c r="B55" i="4"/>
  <c r="C55" i="4"/>
  <c r="A55" i="4"/>
  <c r="G64" i="3"/>
  <c r="V54" i="4"/>
  <c r="S54" i="4"/>
  <c r="R54" i="4"/>
  <c r="J64" i="3"/>
  <c r="K64" i="3"/>
  <c r="N54" i="4"/>
  <c r="H64" i="3"/>
  <c r="M54" i="4"/>
  <c r="L64" i="3"/>
  <c r="K54" i="4"/>
  <c r="I64" i="3"/>
  <c r="J54" i="4"/>
  <c r="F64" i="3"/>
  <c r="H54" i="4"/>
  <c r="E64" i="3"/>
  <c r="G54" i="4"/>
  <c r="I54" i="4"/>
  <c r="C54" i="4"/>
  <c r="B54" i="4"/>
  <c r="A54" i="4"/>
  <c r="G63" i="3"/>
  <c r="V53" i="4"/>
  <c r="S53" i="4"/>
  <c r="R53" i="4"/>
  <c r="J63" i="3"/>
  <c r="K63" i="3"/>
  <c r="N53" i="4"/>
  <c r="H63" i="3"/>
  <c r="M53" i="4"/>
  <c r="L63" i="3"/>
  <c r="K53" i="4"/>
  <c r="I63" i="3"/>
  <c r="J53" i="4"/>
  <c r="E63" i="3"/>
  <c r="G53" i="4"/>
  <c r="I53" i="4"/>
  <c r="F63" i="3"/>
  <c r="H53" i="4"/>
  <c r="C53" i="4"/>
  <c r="B53" i="4"/>
  <c r="A53" i="4"/>
  <c r="G62" i="3"/>
  <c r="V52" i="4"/>
  <c r="S52" i="4"/>
  <c r="R52" i="4"/>
  <c r="J62" i="3"/>
  <c r="K62" i="3"/>
  <c r="N52" i="4"/>
  <c r="H62" i="3"/>
  <c r="M52" i="4"/>
  <c r="L62" i="3"/>
  <c r="K52" i="4"/>
  <c r="I62" i="3"/>
  <c r="J52" i="4"/>
  <c r="F62" i="3"/>
  <c r="H52" i="4"/>
  <c r="E62" i="3"/>
  <c r="G52" i="4"/>
  <c r="I52" i="4"/>
  <c r="C52" i="4"/>
  <c r="B52" i="4"/>
  <c r="A52" i="4"/>
  <c r="G61" i="3"/>
  <c r="V51" i="4"/>
  <c r="S51" i="4"/>
  <c r="R51" i="4"/>
  <c r="J61" i="3"/>
  <c r="K61" i="3"/>
  <c r="N51" i="4"/>
  <c r="H61" i="3"/>
  <c r="M51" i="4"/>
  <c r="L61" i="3"/>
  <c r="K51" i="4"/>
  <c r="I61" i="3"/>
  <c r="J51" i="4"/>
  <c r="F61" i="3"/>
  <c r="H51" i="4"/>
  <c r="E61" i="3"/>
  <c r="G51" i="4"/>
  <c r="I51" i="4"/>
  <c r="C51" i="4"/>
  <c r="B51" i="4"/>
  <c r="A51" i="4"/>
  <c r="G60" i="3"/>
  <c r="V50" i="4"/>
  <c r="S50" i="4"/>
  <c r="R50" i="4"/>
  <c r="J60" i="3"/>
  <c r="K60" i="3"/>
  <c r="N50" i="4"/>
  <c r="H60" i="3"/>
  <c r="M50" i="4"/>
  <c r="L60" i="3"/>
  <c r="K50" i="4"/>
  <c r="I60" i="3"/>
  <c r="J50" i="4"/>
  <c r="F60" i="3"/>
  <c r="H50" i="4"/>
  <c r="E60" i="3"/>
  <c r="G50" i="4"/>
  <c r="I50" i="4"/>
  <c r="C50" i="4"/>
  <c r="B50" i="4"/>
  <c r="A50" i="4"/>
  <c r="G59" i="3"/>
  <c r="V49" i="4"/>
  <c r="S49" i="4"/>
  <c r="R49" i="4"/>
  <c r="J59" i="3"/>
  <c r="K59" i="3"/>
  <c r="N49" i="4"/>
  <c r="H59" i="3"/>
  <c r="M49" i="4"/>
  <c r="L59" i="3"/>
  <c r="K49" i="4"/>
  <c r="I59" i="3"/>
  <c r="J49" i="4"/>
  <c r="E59" i="3"/>
  <c r="G49" i="4"/>
  <c r="I49" i="4"/>
  <c r="F59" i="3"/>
  <c r="H49" i="4"/>
  <c r="B49" i="4"/>
  <c r="C49" i="4"/>
  <c r="A49" i="4"/>
  <c r="G58" i="3"/>
  <c r="V48" i="4"/>
  <c r="S48" i="4"/>
  <c r="R48" i="4"/>
  <c r="J58" i="3"/>
  <c r="K58" i="3"/>
  <c r="N48" i="4"/>
  <c r="H58" i="3"/>
  <c r="M48" i="4"/>
  <c r="L58" i="3"/>
  <c r="K48" i="4"/>
  <c r="I58" i="3"/>
  <c r="J48" i="4"/>
  <c r="F58" i="3"/>
  <c r="H48" i="4"/>
  <c r="E58" i="3"/>
  <c r="G48" i="4"/>
  <c r="I48" i="4"/>
  <c r="C48" i="4"/>
  <c r="B48" i="4"/>
  <c r="A48" i="4"/>
  <c r="G57" i="3"/>
  <c r="V47" i="4"/>
  <c r="S47" i="4"/>
  <c r="R47" i="4"/>
  <c r="J57" i="3"/>
  <c r="K57" i="3"/>
  <c r="N47" i="4"/>
  <c r="H57" i="3"/>
  <c r="M47" i="4"/>
  <c r="L57" i="3"/>
  <c r="K47" i="4"/>
  <c r="I57" i="3"/>
  <c r="J47" i="4"/>
  <c r="F57" i="3"/>
  <c r="H47" i="4"/>
  <c r="E57" i="3"/>
  <c r="G47" i="4"/>
  <c r="I47" i="4"/>
  <c r="C47" i="4"/>
  <c r="B47" i="4"/>
  <c r="A47" i="4"/>
  <c r="G56" i="3"/>
  <c r="V46" i="4"/>
  <c r="S46" i="4"/>
  <c r="R46" i="4"/>
  <c r="J56" i="3"/>
  <c r="K56" i="3"/>
  <c r="N46" i="4"/>
  <c r="H56" i="3"/>
  <c r="M46" i="4"/>
  <c r="L56" i="3"/>
  <c r="K46" i="4"/>
  <c r="I56" i="3"/>
  <c r="J46" i="4"/>
  <c r="F56" i="3"/>
  <c r="H46" i="4"/>
  <c r="E56" i="3"/>
  <c r="G46" i="4"/>
  <c r="I46" i="4"/>
  <c r="C46" i="4"/>
  <c r="B46" i="4"/>
  <c r="A46" i="4"/>
  <c r="G55" i="3"/>
  <c r="V45" i="4"/>
  <c r="S45" i="4"/>
  <c r="R45" i="4"/>
  <c r="J55" i="3"/>
  <c r="K55" i="3"/>
  <c r="N45" i="4"/>
  <c r="H55" i="3"/>
  <c r="M45" i="4"/>
  <c r="L55" i="3"/>
  <c r="K45" i="4"/>
  <c r="I55" i="3"/>
  <c r="J45" i="4"/>
  <c r="E55" i="3"/>
  <c r="G45" i="4"/>
  <c r="I45" i="4"/>
  <c r="F55" i="3"/>
  <c r="H45" i="4"/>
  <c r="B45" i="4"/>
  <c r="C45" i="4"/>
  <c r="A45" i="4"/>
  <c r="G54" i="3"/>
  <c r="V44" i="4"/>
  <c r="S44" i="4"/>
  <c r="R44" i="4"/>
  <c r="J54" i="3"/>
  <c r="K54" i="3"/>
  <c r="N44" i="4"/>
  <c r="H54" i="3"/>
  <c r="M44" i="4"/>
  <c r="L54" i="3"/>
  <c r="K44" i="4"/>
  <c r="I54" i="3"/>
  <c r="J44" i="4"/>
  <c r="F54" i="3"/>
  <c r="H44" i="4"/>
  <c r="E54" i="3"/>
  <c r="G44" i="4"/>
  <c r="I44" i="4"/>
  <c r="C44" i="4"/>
  <c r="B44" i="4"/>
  <c r="A44" i="4"/>
  <c r="G53" i="3"/>
  <c r="V43" i="4"/>
  <c r="S43" i="4"/>
  <c r="R43" i="4"/>
  <c r="J53" i="3"/>
  <c r="K53" i="3"/>
  <c r="N43" i="4"/>
  <c r="H53" i="3"/>
  <c r="M43" i="4"/>
  <c r="L53" i="3"/>
  <c r="K43" i="4"/>
  <c r="I53" i="3"/>
  <c r="J43" i="4"/>
  <c r="F53" i="3"/>
  <c r="H43" i="4"/>
  <c r="E53" i="3"/>
  <c r="G43" i="4"/>
  <c r="I43" i="4"/>
  <c r="C43" i="4"/>
  <c r="B43" i="4"/>
  <c r="A43" i="4"/>
  <c r="G52" i="3"/>
  <c r="V42" i="4"/>
  <c r="S42" i="4"/>
  <c r="R42" i="4"/>
  <c r="J52" i="3"/>
  <c r="K52" i="3"/>
  <c r="N42" i="4"/>
  <c r="H52" i="3"/>
  <c r="M42" i="4"/>
  <c r="L52" i="3"/>
  <c r="K42" i="4"/>
  <c r="I52" i="3"/>
  <c r="J42" i="4"/>
  <c r="F52" i="3"/>
  <c r="H42" i="4"/>
  <c r="E52" i="3"/>
  <c r="G42" i="4"/>
  <c r="I42" i="4"/>
  <c r="C42" i="4"/>
  <c r="B42" i="4"/>
  <c r="A42" i="4"/>
  <c r="G51" i="3"/>
  <c r="V41" i="4"/>
  <c r="S41" i="4"/>
  <c r="R41" i="4"/>
  <c r="J51" i="3"/>
  <c r="K51" i="3"/>
  <c r="N41" i="4"/>
  <c r="H51" i="3"/>
  <c r="M41" i="4"/>
  <c r="L51" i="3"/>
  <c r="K41" i="4"/>
  <c r="I51" i="3"/>
  <c r="J41" i="4"/>
  <c r="E51" i="3"/>
  <c r="G41" i="4"/>
  <c r="I41" i="4"/>
  <c r="F51" i="3"/>
  <c r="H41" i="4"/>
  <c r="B41" i="4"/>
  <c r="C41" i="4"/>
  <c r="A41" i="4"/>
  <c r="G50" i="3"/>
  <c r="V40" i="4"/>
  <c r="S40" i="4"/>
  <c r="R40" i="4"/>
  <c r="J50" i="3"/>
  <c r="K50" i="3"/>
  <c r="N40" i="4"/>
  <c r="H50" i="3"/>
  <c r="M40" i="4"/>
  <c r="L50" i="3"/>
  <c r="K40" i="4"/>
  <c r="I50" i="3"/>
  <c r="J40" i="4"/>
  <c r="F50" i="3"/>
  <c r="H40" i="4"/>
  <c r="E50" i="3"/>
  <c r="G40" i="4"/>
  <c r="I40" i="4"/>
  <c r="C40" i="4"/>
  <c r="B40" i="4"/>
  <c r="A40" i="4"/>
  <c r="G49" i="3"/>
  <c r="V39" i="4"/>
  <c r="S39" i="4"/>
  <c r="R39" i="4"/>
  <c r="J49" i="3"/>
  <c r="K49" i="3"/>
  <c r="N39" i="4"/>
  <c r="H49" i="3"/>
  <c r="M39" i="4"/>
  <c r="L49" i="3"/>
  <c r="K39" i="4"/>
  <c r="I49" i="3"/>
  <c r="J39" i="4"/>
  <c r="F49" i="3"/>
  <c r="H39" i="4"/>
  <c r="E49" i="3"/>
  <c r="G39" i="4"/>
  <c r="I39" i="4"/>
  <c r="C39" i="4"/>
  <c r="B39" i="4"/>
  <c r="A39" i="4"/>
  <c r="G48" i="3"/>
  <c r="V38" i="4"/>
  <c r="S38" i="4"/>
  <c r="R38" i="4"/>
  <c r="J48" i="3"/>
  <c r="K48" i="3"/>
  <c r="N38" i="4"/>
  <c r="H48" i="3"/>
  <c r="M38" i="4"/>
  <c r="L48" i="3"/>
  <c r="K38" i="4"/>
  <c r="I48" i="3"/>
  <c r="J38" i="4"/>
  <c r="F48" i="3"/>
  <c r="H38" i="4"/>
  <c r="E48" i="3"/>
  <c r="G38" i="4"/>
  <c r="I38" i="4"/>
  <c r="C38" i="4"/>
  <c r="B38" i="4"/>
  <c r="A38" i="4"/>
  <c r="G47" i="3"/>
  <c r="V37" i="4"/>
  <c r="S37" i="4"/>
  <c r="R37" i="4"/>
  <c r="J47" i="3"/>
  <c r="K47" i="3"/>
  <c r="N37" i="4"/>
  <c r="H47" i="3"/>
  <c r="M37" i="4"/>
  <c r="L47" i="3"/>
  <c r="K37" i="4"/>
  <c r="I47" i="3"/>
  <c r="J37" i="4"/>
  <c r="E47" i="3"/>
  <c r="G37" i="4"/>
  <c r="I37" i="4"/>
  <c r="F47" i="3"/>
  <c r="H37" i="4"/>
  <c r="B37" i="4"/>
  <c r="C37" i="4"/>
  <c r="A37" i="4"/>
  <c r="G46" i="3"/>
  <c r="V36" i="4"/>
  <c r="S36" i="4"/>
  <c r="R36" i="4"/>
  <c r="J46" i="3"/>
  <c r="K46" i="3"/>
  <c r="N36" i="4"/>
  <c r="H46" i="3"/>
  <c r="M36" i="4"/>
  <c r="L46" i="3"/>
  <c r="K36" i="4"/>
  <c r="I46" i="3"/>
  <c r="J36" i="4"/>
  <c r="F46" i="3"/>
  <c r="H36" i="4"/>
  <c r="E46" i="3"/>
  <c r="G36" i="4"/>
  <c r="I36" i="4"/>
  <c r="C36" i="4"/>
  <c r="B36" i="4"/>
  <c r="A36" i="4"/>
  <c r="G45" i="3"/>
  <c r="V35" i="4"/>
  <c r="S35" i="4"/>
  <c r="R35" i="4"/>
  <c r="J45" i="3"/>
  <c r="K45" i="3"/>
  <c r="N35" i="4"/>
  <c r="H45" i="3"/>
  <c r="M35" i="4"/>
  <c r="L45" i="3"/>
  <c r="K35" i="4"/>
  <c r="I45" i="3"/>
  <c r="J35" i="4"/>
  <c r="F45" i="3"/>
  <c r="H35" i="4"/>
  <c r="E45" i="3"/>
  <c r="G35" i="4"/>
  <c r="I35" i="4"/>
  <c r="C35" i="4"/>
  <c r="B35" i="4"/>
  <c r="A35" i="4"/>
  <c r="G44" i="3"/>
  <c r="V34" i="4"/>
  <c r="S34" i="4"/>
  <c r="R34" i="4"/>
  <c r="J44" i="3"/>
  <c r="K44" i="3"/>
  <c r="N34" i="4"/>
  <c r="H44" i="3"/>
  <c r="M34" i="4"/>
  <c r="L44" i="3"/>
  <c r="K34" i="4"/>
  <c r="I44" i="3"/>
  <c r="J34" i="4"/>
  <c r="F44" i="3"/>
  <c r="H34" i="4"/>
  <c r="E44" i="3"/>
  <c r="G34" i="4"/>
  <c r="I34" i="4"/>
  <c r="B34" i="4"/>
  <c r="C34" i="4"/>
  <c r="A34" i="4"/>
  <c r="G43" i="3"/>
  <c r="V33" i="4"/>
  <c r="S33" i="4"/>
  <c r="R33" i="4"/>
  <c r="J43" i="3"/>
  <c r="K43" i="3"/>
  <c r="N33" i="4"/>
  <c r="H43" i="3"/>
  <c r="M33" i="4"/>
  <c r="L43" i="3"/>
  <c r="K33" i="4"/>
  <c r="I43" i="3"/>
  <c r="J33" i="4"/>
  <c r="E43" i="3"/>
  <c r="G33" i="4"/>
  <c r="I33" i="4"/>
  <c r="F43" i="3"/>
  <c r="H33" i="4"/>
  <c r="B33" i="4"/>
  <c r="C33" i="4"/>
  <c r="A33" i="4"/>
  <c r="G42" i="3"/>
  <c r="V32" i="4"/>
  <c r="S32" i="4"/>
  <c r="R32" i="4"/>
  <c r="J42" i="3"/>
  <c r="K42" i="3"/>
  <c r="N32" i="4"/>
  <c r="H42" i="3"/>
  <c r="M32" i="4"/>
  <c r="L42" i="3"/>
  <c r="K32" i="4"/>
  <c r="I42" i="3"/>
  <c r="J32" i="4"/>
  <c r="F42" i="3"/>
  <c r="H32" i="4"/>
  <c r="E42" i="3"/>
  <c r="G32" i="4"/>
  <c r="I32" i="4"/>
  <c r="C32" i="4"/>
  <c r="B32" i="4"/>
  <c r="A32" i="4"/>
  <c r="G41" i="3"/>
  <c r="V31" i="4"/>
  <c r="S31" i="4"/>
  <c r="R31" i="4"/>
  <c r="J41" i="3"/>
  <c r="K41" i="3"/>
  <c r="N31" i="4"/>
  <c r="H41" i="3"/>
  <c r="M31" i="4"/>
  <c r="L41" i="3"/>
  <c r="K31" i="4"/>
  <c r="I41" i="3"/>
  <c r="J31" i="4"/>
  <c r="F41" i="3"/>
  <c r="H31" i="4"/>
  <c r="E41" i="3"/>
  <c r="G31" i="4"/>
  <c r="I31" i="4"/>
  <c r="C31" i="4"/>
  <c r="B31" i="4"/>
  <c r="A31" i="4"/>
  <c r="G40" i="3"/>
  <c r="V30" i="4"/>
  <c r="S30" i="4"/>
  <c r="R30" i="4"/>
  <c r="J40" i="3"/>
  <c r="K40" i="3"/>
  <c r="N30" i="4"/>
  <c r="H40" i="3"/>
  <c r="M30" i="4"/>
  <c r="L40" i="3"/>
  <c r="K30" i="4"/>
  <c r="I40" i="3"/>
  <c r="J30" i="4"/>
  <c r="F40" i="3"/>
  <c r="H30" i="4"/>
  <c r="E40" i="3"/>
  <c r="G30" i="4"/>
  <c r="I30" i="4"/>
  <c r="C30" i="4"/>
  <c r="B30" i="4"/>
  <c r="A30" i="4"/>
  <c r="G39" i="3"/>
  <c r="V29" i="4"/>
  <c r="S29" i="4"/>
  <c r="R29" i="4"/>
  <c r="J39" i="3"/>
  <c r="K39" i="3"/>
  <c r="N29" i="4"/>
  <c r="H39" i="3"/>
  <c r="M29" i="4"/>
  <c r="L39" i="3"/>
  <c r="K29" i="4"/>
  <c r="I39" i="3"/>
  <c r="J29" i="4"/>
  <c r="E39" i="3"/>
  <c r="G29" i="4"/>
  <c r="I29" i="4"/>
  <c r="F39" i="3"/>
  <c r="H29" i="4"/>
  <c r="B29" i="4"/>
  <c r="C29" i="4"/>
  <c r="A29" i="4"/>
  <c r="G38" i="3"/>
  <c r="V28" i="4"/>
  <c r="S28" i="4"/>
  <c r="R28" i="4"/>
  <c r="J38" i="3"/>
  <c r="K38" i="3"/>
  <c r="N28" i="4"/>
  <c r="H38" i="3"/>
  <c r="M28" i="4"/>
  <c r="L38" i="3"/>
  <c r="K28" i="4"/>
  <c r="I38" i="3"/>
  <c r="J28" i="4"/>
  <c r="F38" i="3"/>
  <c r="H28" i="4"/>
  <c r="E38" i="3"/>
  <c r="G28" i="4"/>
  <c r="I28" i="4"/>
  <c r="C28" i="4"/>
  <c r="B28" i="4"/>
  <c r="A28" i="4"/>
  <c r="G37" i="3"/>
  <c r="V27" i="4"/>
  <c r="S27" i="4"/>
  <c r="R27" i="4"/>
  <c r="J37" i="3"/>
  <c r="K37" i="3"/>
  <c r="N27" i="4"/>
  <c r="H37" i="3"/>
  <c r="M27" i="4"/>
  <c r="L37" i="3"/>
  <c r="K27" i="4"/>
  <c r="I37" i="3"/>
  <c r="J27" i="4"/>
  <c r="F37" i="3"/>
  <c r="H27" i="4"/>
  <c r="E37" i="3"/>
  <c r="G27" i="4"/>
  <c r="I27" i="4"/>
  <c r="C27" i="4"/>
  <c r="B27" i="4"/>
  <c r="A27" i="4"/>
  <c r="G36" i="3"/>
  <c r="V26" i="4"/>
  <c r="S26" i="4"/>
  <c r="R26" i="4"/>
  <c r="J36" i="3"/>
  <c r="K36" i="3"/>
  <c r="N26" i="4"/>
  <c r="H36" i="3"/>
  <c r="M26" i="4"/>
  <c r="L36" i="3"/>
  <c r="K26" i="4"/>
  <c r="I36" i="3"/>
  <c r="J26" i="4"/>
  <c r="F36" i="3"/>
  <c r="H26" i="4"/>
  <c r="E36" i="3"/>
  <c r="G26" i="4"/>
  <c r="I26" i="4"/>
  <c r="B26" i="4"/>
  <c r="C26" i="4"/>
  <c r="A26" i="4"/>
  <c r="G35" i="3"/>
  <c r="V25" i="4"/>
  <c r="S25" i="4"/>
  <c r="R25" i="4"/>
  <c r="J35" i="3"/>
  <c r="K35" i="3"/>
  <c r="N25" i="4"/>
  <c r="H35" i="3"/>
  <c r="M25" i="4"/>
  <c r="L35" i="3"/>
  <c r="K25" i="4"/>
  <c r="I35" i="3"/>
  <c r="J25" i="4"/>
  <c r="E35" i="3"/>
  <c r="G25" i="4"/>
  <c r="I25" i="4"/>
  <c r="F35" i="3"/>
  <c r="H25" i="4"/>
  <c r="B25" i="4"/>
  <c r="C25" i="4"/>
  <c r="A25" i="4"/>
  <c r="G34" i="3"/>
  <c r="V24" i="4"/>
  <c r="S24" i="4"/>
  <c r="R24" i="4"/>
  <c r="J34" i="3"/>
  <c r="K34" i="3"/>
  <c r="N24" i="4"/>
  <c r="H34" i="3"/>
  <c r="M24" i="4"/>
  <c r="L34" i="3"/>
  <c r="K24" i="4"/>
  <c r="I34" i="3"/>
  <c r="J24" i="4"/>
  <c r="F34" i="3"/>
  <c r="H24" i="4"/>
  <c r="E34" i="3"/>
  <c r="G24" i="4"/>
  <c r="I24" i="4"/>
  <c r="B24" i="4"/>
  <c r="C24" i="4"/>
  <c r="A24" i="4"/>
  <c r="G33" i="3"/>
  <c r="V23" i="4"/>
  <c r="S23" i="4"/>
  <c r="R23" i="4"/>
  <c r="J33" i="3"/>
  <c r="K33" i="3"/>
  <c r="N23" i="4"/>
  <c r="H33" i="3"/>
  <c r="M23" i="4"/>
  <c r="L33" i="3"/>
  <c r="K23" i="4"/>
  <c r="I33" i="3"/>
  <c r="J23" i="4"/>
  <c r="F33" i="3"/>
  <c r="H23" i="4"/>
  <c r="E33" i="3"/>
  <c r="G23" i="4"/>
  <c r="I23" i="4"/>
  <c r="C23" i="4"/>
  <c r="B23" i="4"/>
  <c r="A23" i="4"/>
  <c r="G32" i="3"/>
  <c r="V22" i="4"/>
  <c r="S22" i="4"/>
  <c r="R22" i="4"/>
  <c r="J32" i="3"/>
  <c r="K32" i="3"/>
  <c r="N22" i="4"/>
  <c r="H32" i="3"/>
  <c r="M22" i="4"/>
  <c r="L32" i="3"/>
  <c r="K22" i="4"/>
  <c r="I32" i="3"/>
  <c r="J22" i="4"/>
  <c r="F32" i="3"/>
  <c r="H22" i="4"/>
  <c r="E32" i="3"/>
  <c r="G22" i="4"/>
  <c r="I22" i="4"/>
  <c r="B22" i="4"/>
  <c r="C22" i="4"/>
  <c r="A22" i="4"/>
  <c r="G31" i="3"/>
  <c r="V21" i="4"/>
  <c r="S21" i="4"/>
  <c r="R21" i="4"/>
  <c r="J31" i="3"/>
  <c r="K31" i="3"/>
  <c r="N21" i="4"/>
  <c r="H31" i="3"/>
  <c r="M21" i="4"/>
  <c r="L31" i="3"/>
  <c r="K21" i="4"/>
  <c r="I31" i="3"/>
  <c r="J21" i="4"/>
  <c r="E31" i="3"/>
  <c r="G21" i="4"/>
  <c r="I21" i="4"/>
  <c r="F31" i="3"/>
  <c r="H21" i="4"/>
  <c r="B21" i="4"/>
  <c r="C21" i="4"/>
  <c r="A21" i="4"/>
  <c r="G30" i="3"/>
  <c r="V20" i="4"/>
  <c r="S20" i="4"/>
  <c r="R20" i="4"/>
  <c r="J30" i="3"/>
  <c r="K30" i="3"/>
  <c r="N20" i="4"/>
  <c r="H30" i="3"/>
  <c r="M20" i="4"/>
  <c r="L30" i="3"/>
  <c r="K20" i="4"/>
  <c r="I30" i="3"/>
  <c r="J20" i="4"/>
  <c r="F30" i="3"/>
  <c r="H20" i="4"/>
  <c r="E30" i="3"/>
  <c r="G20" i="4"/>
  <c r="I20" i="4"/>
  <c r="B20" i="4"/>
  <c r="C20" i="4"/>
  <c r="A20" i="4"/>
  <c r="G29" i="3"/>
  <c r="V19" i="4"/>
  <c r="S19" i="4"/>
  <c r="R19" i="4"/>
  <c r="J29" i="3"/>
  <c r="K29" i="3"/>
  <c r="N19" i="4"/>
  <c r="H29" i="3"/>
  <c r="M19" i="4"/>
  <c r="L29" i="3"/>
  <c r="K19" i="4"/>
  <c r="I29" i="3"/>
  <c r="J19" i="4"/>
  <c r="F29" i="3"/>
  <c r="H19" i="4"/>
  <c r="E29" i="3"/>
  <c r="G19" i="4"/>
  <c r="I19" i="4"/>
  <c r="C19" i="4"/>
  <c r="B19" i="4"/>
  <c r="A19" i="4"/>
  <c r="G28" i="3"/>
  <c r="V18" i="4"/>
  <c r="S18" i="4"/>
  <c r="R18" i="4"/>
  <c r="J28" i="3"/>
  <c r="K28" i="3"/>
  <c r="N18" i="4"/>
  <c r="H28" i="3"/>
  <c r="M18" i="4"/>
  <c r="L28" i="3"/>
  <c r="K18" i="4"/>
  <c r="I28" i="3"/>
  <c r="J18" i="4"/>
  <c r="F28" i="3"/>
  <c r="H18" i="4"/>
  <c r="E28" i="3"/>
  <c r="G18" i="4"/>
  <c r="I18" i="4"/>
  <c r="B18" i="4"/>
  <c r="C18" i="4"/>
  <c r="A18" i="4"/>
  <c r="G27" i="3"/>
  <c r="V17" i="4"/>
  <c r="S17" i="4"/>
  <c r="R17" i="4"/>
  <c r="J27" i="3"/>
  <c r="K27" i="3"/>
  <c r="N17" i="4"/>
  <c r="H27" i="3"/>
  <c r="M17" i="4"/>
  <c r="L27" i="3"/>
  <c r="K17" i="4"/>
  <c r="I27" i="3"/>
  <c r="J17" i="4"/>
  <c r="E27" i="3"/>
  <c r="G17" i="4"/>
  <c r="I17" i="4"/>
  <c r="F27" i="3"/>
  <c r="H17" i="4"/>
  <c r="B17" i="4"/>
  <c r="C17" i="4"/>
  <c r="A17" i="4"/>
  <c r="G26" i="3"/>
  <c r="V16" i="4"/>
  <c r="S16" i="4"/>
  <c r="R16" i="4"/>
  <c r="J26" i="3"/>
  <c r="K26" i="3"/>
  <c r="N16" i="4"/>
  <c r="H26" i="3"/>
  <c r="M16" i="4"/>
  <c r="L26" i="3"/>
  <c r="K16" i="4"/>
  <c r="I26" i="3"/>
  <c r="J16" i="4"/>
  <c r="F26" i="3"/>
  <c r="H16" i="4"/>
  <c r="E26" i="3"/>
  <c r="G16" i="4"/>
  <c r="I16" i="4"/>
  <c r="C16" i="4"/>
  <c r="B16" i="4"/>
  <c r="A16" i="4"/>
  <c r="G25" i="3"/>
  <c r="V15" i="4"/>
  <c r="S15" i="4"/>
  <c r="R15" i="4"/>
  <c r="J25" i="3"/>
  <c r="K25" i="3"/>
  <c r="N15" i="4"/>
  <c r="H25" i="3"/>
  <c r="M15" i="4"/>
  <c r="L25" i="3"/>
  <c r="K15" i="4"/>
  <c r="I25" i="3"/>
  <c r="J15" i="4"/>
  <c r="F25" i="3"/>
  <c r="H15" i="4"/>
  <c r="E25" i="3"/>
  <c r="G15" i="4"/>
  <c r="I15" i="4"/>
  <c r="C15" i="4"/>
  <c r="B15" i="4"/>
  <c r="A15" i="4"/>
  <c r="G24" i="3"/>
  <c r="V14" i="4"/>
  <c r="S14" i="4"/>
  <c r="R14" i="4"/>
  <c r="J24" i="3"/>
  <c r="K24" i="3"/>
  <c r="N14" i="4"/>
  <c r="H24" i="3"/>
  <c r="M14" i="4"/>
  <c r="L24" i="3"/>
  <c r="K14" i="4"/>
  <c r="I24" i="3"/>
  <c r="J14" i="4"/>
  <c r="F24" i="3"/>
  <c r="H14" i="4"/>
  <c r="E24" i="3"/>
  <c r="G14" i="4"/>
  <c r="I14" i="4"/>
  <c r="C14" i="4"/>
  <c r="B14" i="4"/>
  <c r="A14" i="4"/>
  <c r="G23" i="3"/>
  <c r="V13" i="4"/>
  <c r="S13" i="4"/>
  <c r="R13" i="4"/>
  <c r="J23" i="3"/>
  <c r="K23" i="3"/>
  <c r="N13" i="4"/>
  <c r="H23" i="3"/>
  <c r="M13" i="4"/>
  <c r="L23" i="3"/>
  <c r="K13" i="4"/>
  <c r="I23" i="3"/>
  <c r="J13" i="4"/>
  <c r="E23" i="3"/>
  <c r="G13" i="4"/>
  <c r="I13" i="4"/>
  <c r="F23" i="3"/>
  <c r="H13" i="4"/>
  <c r="B13" i="4"/>
  <c r="C13" i="4"/>
  <c r="A13" i="4"/>
  <c r="G22" i="3"/>
  <c r="V12" i="4"/>
  <c r="S12" i="4"/>
  <c r="R12" i="4"/>
  <c r="J22" i="3"/>
  <c r="K22" i="3"/>
  <c r="N12" i="4"/>
  <c r="H22" i="3"/>
  <c r="M12" i="4"/>
  <c r="L22" i="3"/>
  <c r="K12" i="4"/>
  <c r="I22" i="3"/>
  <c r="J12" i="4"/>
  <c r="F22" i="3"/>
  <c r="H12" i="4"/>
  <c r="E22" i="3"/>
  <c r="G12" i="4"/>
  <c r="I12" i="4"/>
  <c r="B12" i="4"/>
  <c r="C12" i="4"/>
  <c r="A12" i="4"/>
  <c r="G21" i="3"/>
  <c r="V11" i="4"/>
  <c r="S11" i="4"/>
  <c r="R11" i="4"/>
  <c r="J21" i="3"/>
  <c r="K21" i="3"/>
  <c r="N11" i="4"/>
  <c r="H21" i="3"/>
  <c r="M11" i="4"/>
  <c r="L21" i="3"/>
  <c r="K11" i="4"/>
  <c r="I21" i="3"/>
  <c r="J11" i="4"/>
  <c r="F21" i="3"/>
  <c r="H11" i="4"/>
  <c r="E21" i="3"/>
  <c r="G11" i="4"/>
  <c r="I11" i="4"/>
  <c r="C11" i="4"/>
  <c r="B11" i="4"/>
  <c r="A11" i="4"/>
  <c r="G20" i="3"/>
  <c r="V10" i="4"/>
  <c r="S10" i="4"/>
  <c r="R10" i="4"/>
  <c r="J20" i="3"/>
  <c r="K20" i="3"/>
  <c r="N10" i="4"/>
  <c r="H20" i="3"/>
  <c r="M10" i="4"/>
  <c r="L20" i="3"/>
  <c r="K10" i="4"/>
  <c r="I20" i="3"/>
  <c r="J10" i="4"/>
  <c r="F20" i="3"/>
  <c r="H10" i="4"/>
  <c r="E20" i="3"/>
  <c r="G10" i="4"/>
  <c r="I10" i="4"/>
  <c r="B10" i="4"/>
  <c r="C10" i="4"/>
  <c r="A10" i="4"/>
  <c r="G19" i="3"/>
  <c r="V9" i="4"/>
  <c r="S9" i="4"/>
  <c r="R9" i="4"/>
  <c r="J19" i="3"/>
  <c r="K19" i="3"/>
  <c r="N9" i="4"/>
  <c r="H19" i="3"/>
  <c r="M9" i="4"/>
  <c r="L19" i="3"/>
  <c r="K9" i="4"/>
  <c r="I19" i="3"/>
  <c r="J9" i="4"/>
  <c r="E19" i="3"/>
  <c r="G9" i="4"/>
  <c r="I9" i="4"/>
  <c r="F19" i="3"/>
  <c r="H9" i="4"/>
  <c r="C9" i="4"/>
  <c r="B9" i="4"/>
  <c r="A9" i="4"/>
  <c r="G18" i="3"/>
  <c r="V8" i="4"/>
  <c r="S8" i="4"/>
  <c r="R8" i="4"/>
  <c r="J18" i="3"/>
  <c r="K18" i="3"/>
  <c r="N8" i="4"/>
  <c r="H18" i="3"/>
  <c r="M8" i="4"/>
  <c r="L18" i="3"/>
  <c r="K8" i="4"/>
  <c r="I18" i="3"/>
  <c r="J8" i="4"/>
  <c r="F18" i="3"/>
  <c r="H8" i="4"/>
  <c r="E18" i="3"/>
  <c r="G8" i="4"/>
  <c r="I8" i="4"/>
  <c r="C8" i="4"/>
  <c r="B8" i="4"/>
  <c r="A8" i="4"/>
  <c r="G17" i="3"/>
  <c r="V7" i="4"/>
  <c r="S7" i="4"/>
  <c r="R7" i="4"/>
  <c r="J17" i="3"/>
  <c r="K17" i="3"/>
  <c r="N7" i="4"/>
  <c r="H17" i="3"/>
  <c r="M7" i="4"/>
  <c r="L17" i="3"/>
  <c r="K7" i="4"/>
  <c r="I17" i="3"/>
  <c r="J7" i="4"/>
  <c r="F17" i="3"/>
  <c r="H7" i="4"/>
  <c r="E17" i="3"/>
  <c r="G7" i="4"/>
  <c r="I7" i="4"/>
  <c r="B7" i="4"/>
  <c r="C7" i="4"/>
  <c r="A7" i="4"/>
  <c r="G16" i="3"/>
  <c r="V6" i="4"/>
  <c r="S6" i="4"/>
  <c r="R6" i="4"/>
  <c r="J16" i="3"/>
  <c r="K16" i="3"/>
  <c r="N6" i="4"/>
  <c r="H16" i="3"/>
  <c r="M6" i="4"/>
  <c r="L16" i="3"/>
  <c r="K6" i="4"/>
  <c r="I16" i="3"/>
  <c r="J6" i="4"/>
  <c r="F16" i="3"/>
  <c r="H6" i="4"/>
  <c r="E16" i="3"/>
  <c r="G6" i="4"/>
  <c r="I6" i="4"/>
  <c r="C6" i="4"/>
  <c r="B6" i="4"/>
  <c r="A6" i="4"/>
  <c r="G15" i="3"/>
  <c r="V5" i="4"/>
  <c r="S5" i="4"/>
  <c r="R5" i="4"/>
  <c r="J15" i="3"/>
  <c r="K15" i="3"/>
  <c r="N5" i="4"/>
  <c r="H15" i="3"/>
  <c r="M5" i="4"/>
  <c r="L15" i="3"/>
  <c r="K5" i="4"/>
  <c r="I15" i="3"/>
  <c r="J5" i="4"/>
  <c r="E15" i="3"/>
  <c r="G5" i="4"/>
  <c r="I5" i="4"/>
  <c r="F15" i="3"/>
  <c r="H5" i="4"/>
  <c r="C5" i="4"/>
  <c r="B5" i="4"/>
  <c r="A5" i="4"/>
  <c r="G14" i="3"/>
  <c r="V4" i="4"/>
  <c r="S4" i="4"/>
  <c r="R4" i="4"/>
  <c r="J14" i="3"/>
  <c r="K14" i="3"/>
  <c r="N4" i="4"/>
  <c r="H14" i="3"/>
  <c r="M4" i="4"/>
  <c r="L14" i="3"/>
  <c r="K4" i="4"/>
  <c r="I14" i="3"/>
  <c r="J4" i="4"/>
  <c r="F14" i="3"/>
  <c r="H4" i="4"/>
  <c r="E14" i="3"/>
  <c r="G4" i="4"/>
  <c r="I4" i="4"/>
  <c r="C4" i="4"/>
  <c r="B4" i="4"/>
  <c r="A4" i="4"/>
  <c r="S94" i="4"/>
  <c r="R94" i="4"/>
  <c r="F94" i="4"/>
  <c r="B94" i="4"/>
  <c r="S3" i="4"/>
  <c r="R3" i="4"/>
  <c r="B3" i="4"/>
  <c r="X13" i="3"/>
  <c r="K94" i="4"/>
  <c r="L13" i="3"/>
  <c r="K3" i="4"/>
  <c r="I13" i="3"/>
  <c r="J3" i="4"/>
  <c r="F13" i="3"/>
  <c r="H3" i="4"/>
  <c r="A94" i="4"/>
  <c r="A3" i="4"/>
  <c r="U13" i="3"/>
  <c r="J94" i="4"/>
  <c r="V13" i="3"/>
  <c r="W13" i="3"/>
  <c r="N94" i="4"/>
  <c r="J13" i="3"/>
  <c r="K13" i="3"/>
  <c r="N3" i="4"/>
  <c r="R13" i="3"/>
  <c r="H94" i="4"/>
  <c r="M94" i="4"/>
  <c r="V94" i="4"/>
  <c r="C94" i="4"/>
  <c r="H13" i="3"/>
  <c r="M3" i="4"/>
  <c r="G13" i="3"/>
  <c r="V3" i="4"/>
  <c r="C3" i="4"/>
  <c r="G94" i="4"/>
  <c r="I94" i="4"/>
  <c r="E13" i="3"/>
  <c r="G3" i="4"/>
  <c r="I3" i="4"/>
  <c r="Q4" i="3"/>
  <c r="Q3" i="3"/>
  <c r="Q5" i="3"/>
</calcChain>
</file>

<file path=xl/sharedStrings.xml><?xml version="1.0" encoding="utf-8"?>
<sst xmlns="http://schemas.openxmlformats.org/spreadsheetml/2006/main" count="4755" uniqueCount="2470">
  <si>
    <t>ｺｳｾｲ</t>
  </si>
  <si>
    <t>ｱｵｷ</t>
  </si>
  <si>
    <t>ｽｽﾞｷ</t>
  </si>
  <si>
    <t>ｲﾀｸﾗ</t>
  </si>
  <si>
    <t>ﾊﾙｷ</t>
  </si>
  <si>
    <t>ｻｲﾄｳ</t>
  </si>
  <si>
    <t>ﾊﾙﾄ</t>
  </si>
  <si>
    <t>ｺｳｽｹ</t>
  </si>
  <si>
    <t>ｻｻｷ</t>
  </si>
  <si>
    <t>ｻﾄｳ</t>
  </si>
  <si>
    <t>ﾜﾀﾅﾍﾞ</t>
  </si>
  <si>
    <t>ﾔﾏﾀﾞ</t>
  </si>
  <si>
    <t>ﾕｳﾄ</t>
  </si>
  <si>
    <t>ｲﾂｷ</t>
  </si>
  <si>
    <t>ﾕｳｷ</t>
  </si>
  <si>
    <t>ﾋﾛﾄ</t>
  </si>
  <si>
    <t>ﾕｳﾀﾞｲ</t>
  </si>
  <si>
    <t>ﾘｸ</t>
  </si>
  <si>
    <t>ｺﾞﾄｳ</t>
  </si>
  <si>
    <t>ﾕｳﾀ</t>
  </si>
  <si>
    <t>ﾀｸﾐ</t>
  </si>
  <si>
    <t>ｶｲﾄ</t>
  </si>
  <si>
    <t>ｲﾄｳ</t>
  </si>
  <si>
    <t>ｶｽﾞﾏ</t>
  </si>
  <si>
    <t>ﾔﾏﾓﾄ</t>
  </si>
  <si>
    <t>ｹﾝﾄ</t>
  </si>
  <si>
    <t>ｱﾂｼ</t>
  </si>
  <si>
    <t>ﾀﾅｶ</t>
  </si>
  <si>
    <t>ﾘｸﾄ</t>
  </si>
  <si>
    <t>ｿｳﾀ</t>
  </si>
  <si>
    <t>ｵｻﾞﾜ</t>
  </si>
  <si>
    <t>ﾀｲﾁ</t>
  </si>
  <si>
    <t>ﾅｶﾉ</t>
  </si>
  <si>
    <t>ﾐｽﾞｷ</t>
  </si>
  <si>
    <t>ｲｼｲ</t>
  </si>
  <si>
    <t>ﾀｶﾊｼ</t>
  </si>
  <si>
    <t>ｺｳﾀ</t>
  </si>
  <si>
    <t>ﾔﾏｻﾞｷ</t>
  </si>
  <si>
    <t>ﾅｶﾑﾗ</t>
  </si>
  <si>
    <t>ﾚﾝ</t>
  </si>
  <si>
    <t>ｲﾉｳｴ</t>
  </si>
  <si>
    <t>ｶﾈｺ</t>
  </si>
  <si>
    <t>ﾀｸﾏ</t>
  </si>
  <si>
    <t>ﾘｮｳﾀ</t>
  </si>
  <si>
    <t>ﾐﾂｷ</t>
  </si>
  <si>
    <t>ｼｮｳﾀ</t>
  </si>
  <si>
    <t>ﾋﾛｷ</t>
  </si>
  <si>
    <t>ﾘｮｳｽｹ</t>
  </si>
  <si>
    <t>ﾔﾏｸﾞﾁ</t>
  </si>
  <si>
    <t>ｱﾍﾞ</t>
  </si>
  <si>
    <t>ﾌｼﾞﾓﾄ</t>
  </si>
  <si>
    <t>ﾏﾂﾓﾄ</t>
  </si>
  <si>
    <t>ｹﾝｼﾝ</t>
  </si>
  <si>
    <t>宮本</t>
  </si>
  <si>
    <t>船橋</t>
  </si>
  <si>
    <t>高根台</t>
  </si>
  <si>
    <t>ﾀﾞｲｷ</t>
  </si>
  <si>
    <t>ﾅｵｷ</t>
  </si>
  <si>
    <t>ﾕｳﾋ</t>
  </si>
  <si>
    <t>ﾄｶﾞｼ</t>
  </si>
  <si>
    <t>ﾊﾔﾄ</t>
  </si>
  <si>
    <t>ﾊﾙ</t>
  </si>
  <si>
    <t>ｹｲｽｹ</t>
  </si>
  <si>
    <t>ﾄﾀﾞ</t>
  </si>
  <si>
    <t>ｺﾊﾞﾔｼ</t>
  </si>
  <si>
    <t>ﾊﾙｶ</t>
  </si>
  <si>
    <t>ﾐﾔｹ</t>
  </si>
  <si>
    <t>ｻｸﾗｲ</t>
  </si>
  <si>
    <t>ﾘﾝﾀﾛｳ</t>
  </si>
  <si>
    <t>ｻﾜﾀﾞ</t>
  </si>
  <si>
    <t>ｺｼﾞﾏ</t>
  </si>
  <si>
    <t>ｶｴﾃﾞ</t>
  </si>
  <si>
    <t>ｱﾝﾄﾞｳ</t>
  </si>
  <si>
    <t>ﾀｹｳﾁ</t>
  </si>
  <si>
    <t>ｷﾑﾗ</t>
  </si>
  <si>
    <t>ﾊﾗ</t>
  </si>
  <si>
    <t>ﾅｶﾔﾏ</t>
  </si>
  <si>
    <t>ﾅﾂｷ</t>
  </si>
  <si>
    <t>ｶﾜﾊﾞﾀ</t>
  </si>
  <si>
    <t>ｵｶﾀﾞ</t>
  </si>
  <si>
    <t>ﾋｶﾘ</t>
  </si>
  <si>
    <t>ﾀｲｷ</t>
  </si>
  <si>
    <t>ｵｶﾓﾄ</t>
  </si>
  <si>
    <t>ｺｳﾍｲ</t>
  </si>
  <si>
    <t>ﾜﾀﾞ</t>
  </si>
  <si>
    <t>ナンバー</t>
    <phoneticPr fontId="3"/>
  </si>
  <si>
    <t>姓</t>
    <rPh sb="0" eb="1">
      <t>セイ</t>
    </rPh>
    <phoneticPr fontId="3"/>
  </si>
  <si>
    <t>名</t>
    <rPh sb="0" eb="1">
      <t>ナ</t>
    </rPh>
    <phoneticPr fontId="3"/>
  </si>
  <si>
    <t>支部</t>
    <rPh sb="0" eb="2">
      <t>シブ</t>
    </rPh>
    <phoneticPr fontId="3"/>
  </si>
  <si>
    <t>所属</t>
    <rPh sb="0" eb="2">
      <t>ショゾク</t>
    </rPh>
    <phoneticPr fontId="3"/>
  </si>
  <si>
    <t>学年</t>
    <rPh sb="0" eb="2">
      <t>ガクネン</t>
    </rPh>
    <phoneticPr fontId="3"/>
  </si>
  <si>
    <t>登録日</t>
    <rPh sb="0" eb="3">
      <t>トウロクビ</t>
    </rPh>
    <phoneticPr fontId="3"/>
  </si>
  <si>
    <t>備考</t>
    <rPh sb="0" eb="2">
      <t>ビコウ</t>
    </rPh>
    <phoneticPr fontId="3"/>
  </si>
  <si>
    <t>備考２</t>
    <rPh sb="0" eb="2">
      <t>ビコウ</t>
    </rPh>
    <phoneticPr fontId="3"/>
  </si>
  <si>
    <t>ｱﾔｶ</t>
  </si>
  <si>
    <t>佐藤</t>
  </si>
  <si>
    <t>ﾅﾂﾐ</t>
  </si>
  <si>
    <t>ﾐｵ</t>
  </si>
  <si>
    <t>ﾊﾅ</t>
  </si>
  <si>
    <t>ｸﾙﾐ</t>
  </si>
  <si>
    <t>ｱｲｶ</t>
  </si>
  <si>
    <t>ｱｶﾘ</t>
  </si>
  <si>
    <t>ｻﾂｷ</t>
  </si>
  <si>
    <t>ﾕｲ</t>
  </si>
  <si>
    <t>ﾓﾓｶ</t>
  </si>
  <si>
    <t>ﾕｳﾅ</t>
  </si>
  <si>
    <t>ﾘﾅ</t>
  </si>
  <si>
    <t>ﾌﾙﾀ</t>
  </si>
  <si>
    <t>ｷﾀﾑﾗ</t>
  </si>
  <si>
    <t>ﾓﾘ</t>
  </si>
  <si>
    <t>ﾁｻﾄ</t>
  </si>
  <si>
    <t>ｶﾉﾝ</t>
  </si>
  <si>
    <t>ｱﾗｲ</t>
  </si>
  <si>
    <t>ﾐｻｷ</t>
  </si>
  <si>
    <t>小林</t>
  </si>
  <si>
    <t>ﾐﾉﾘ</t>
  </si>
  <si>
    <t>ﾕﾘ</t>
  </si>
  <si>
    <t>ﾋﾏﾘ</t>
  </si>
  <si>
    <t>ｶﾅ</t>
  </si>
  <si>
    <t>ﾐﾗｲ</t>
  </si>
  <si>
    <t>ﾕﾒｶ</t>
  </si>
  <si>
    <t>学校名</t>
    <rPh sb="0" eb="3">
      <t>ガッコウメイ</t>
    </rPh>
    <phoneticPr fontId="1"/>
  </si>
  <si>
    <t>所属長</t>
    <rPh sb="0" eb="3">
      <t>ショゾクチョウ</t>
    </rPh>
    <phoneticPr fontId="1"/>
  </si>
  <si>
    <t>顧問名</t>
    <rPh sb="0" eb="2">
      <t>コモン</t>
    </rPh>
    <rPh sb="2" eb="3">
      <t>メイ</t>
    </rPh>
    <phoneticPr fontId="1"/>
  </si>
  <si>
    <t>出場競技</t>
    <rPh sb="0" eb="2">
      <t>シュツジョウ</t>
    </rPh>
    <rPh sb="2" eb="4">
      <t>キョウギ</t>
    </rPh>
    <phoneticPr fontId="1"/>
  </si>
  <si>
    <t>ﾅﾝﾊﾞｰ</t>
    <phoneticPr fontId="1"/>
  </si>
  <si>
    <t>学年</t>
    <rPh sb="0" eb="2">
      <t>ガクネン</t>
    </rPh>
    <phoneticPr fontId="1"/>
  </si>
  <si>
    <t>1500m</t>
    <phoneticPr fontId="1"/>
  </si>
  <si>
    <t>3000m</t>
    <phoneticPr fontId="1"/>
  </si>
  <si>
    <t>400mR</t>
    <phoneticPr fontId="1"/>
  </si>
  <si>
    <t>走高跳</t>
    <rPh sb="0" eb="1">
      <t>ハシ</t>
    </rPh>
    <rPh sb="1" eb="3">
      <t>タカト</t>
    </rPh>
    <phoneticPr fontId="1"/>
  </si>
  <si>
    <t>走幅跳</t>
    <rPh sb="0" eb="3">
      <t>ハシリハバトビ</t>
    </rPh>
    <phoneticPr fontId="1"/>
  </si>
  <si>
    <t>砲丸投</t>
    <rPh sb="0" eb="3">
      <t>ホウガンナ</t>
    </rPh>
    <phoneticPr fontId="1"/>
  </si>
  <si>
    <t>氏　名</t>
    <rPh sb="0" eb="1">
      <t>シ</t>
    </rPh>
    <rPh sb="2" eb="3">
      <t>メイ</t>
    </rPh>
    <phoneticPr fontId="1"/>
  </si>
  <si>
    <t>ﾌﾘｶﾞﾅ</t>
    <phoneticPr fontId="1"/>
  </si>
  <si>
    <t>申請記録</t>
    <rPh sb="0" eb="2">
      <t>シンセイ</t>
    </rPh>
    <rPh sb="2" eb="4">
      <t>キロク</t>
    </rPh>
    <phoneticPr fontId="1"/>
  </si>
  <si>
    <t>男　　　子</t>
    <rPh sb="0" eb="1">
      <t>オトコ</t>
    </rPh>
    <rPh sb="4" eb="5">
      <t>コ</t>
    </rPh>
    <phoneticPr fontId="1"/>
  </si>
  <si>
    <t>女　　子</t>
    <rPh sb="0" eb="1">
      <t>ジョ</t>
    </rPh>
    <rPh sb="3" eb="4">
      <t>コ</t>
    </rPh>
    <phoneticPr fontId="1"/>
  </si>
  <si>
    <t>男　　子</t>
    <rPh sb="0" eb="1">
      <t>オトコ</t>
    </rPh>
    <rPh sb="3" eb="4">
      <t>コ</t>
    </rPh>
    <phoneticPr fontId="1"/>
  </si>
  <si>
    <t>＜入力のしかた＞</t>
    <rPh sb="1" eb="3">
      <t>ニュウリョク</t>
    </rPh>
    <phoneticPr fontId="1"/>
  </si>
  <si>
    <t>色のついているところは入力できません。</t>
    <rPh sb="0" eb="1">
      <t>イロ</t>
    </rPh>
    <rPh sb="11" eb="13">
      <t>ニュウリョク</t>
    </rPh>
    <phoneticPr fontId="1"/>
  </si>
  <si>
    <t>1年100m</t>
    <rPh sb="1" eb="2">
      <t>ネン</t>
    </rPh>
    <phoneticPr fontId="1"/>
  </si>
  <si>
    <t>2年100m</t>
    <rPh sb="1" eb="2">
      <t>ネン</t>
    </rPh>
    <phoneticPr fontId="1"/>
  </si>
  <si>
    <t>ｱﾙﾌｧﾍﾞｯﾄ</t>
    <phoneticPr fontId="1"/>
  </si>
  <si>
    <t>生年月日(西暦)</t>
    <rPh sb="0" eb="2">
      <t>セイネン</t>
    </rPh>
    <rPh sb="2" eb="4">
      <t>ガッピ</t>
    </rPh>
    <rPh sb="5" eb="7">
      <t>セイレキ</t>
    </rPh>
    <phoneticPr fontId="1"/>
  </si>
  <si>
    <t>Hiroto</t>
  </si>
  <si>
    <t>SAKURAI</t>
  </si>
  <si>
    <t>Yuta</t>
  </si>
  <si>
    <t>Takumi</t>
  </si>
  <si>
    <t>Kaito</t>
  </si>
  <si>
    <t>ITO</t>
  </si>
  <si>
    <t>Kazuma</t>
  </si>
  <si>
    <t>Yudai</t>
  </si>
  <si>
    <t>Ryota</t>
  </si>
  <si>
    <t>MIYAKE</t>
  </si>
  <si>
    <t>Yuto</t>
  </si>
  <si>
    <t>Sota</t>
  </si>
  <si>
    <t>ISHII</t>
  </si>
  <si>
    <t>Takuma</t>
  </si>
  <si>
    <t>Kenshin</t>
  </si>
  <si>
    <t>Kosuke</t>
  </si>
  <si>
    <t>Hayato</t>
  </si>
  <si>
    <t>Haruto</t>
  </si>
  <si>
    <t>Taichi</t>
  </si>
  <si>
    <t>SASAKI</t>
  </si>
  <si>
    <t>SATO</t>
  </si>
  <si>
    <t>TAKAHASHI</t>
  </si>
  <si>
    <t>Haru</t>
  </si>
  <si>
    <t>Ryosuke</t>
  </si>
  <si>
    <t>NAKAMURA</t>
  </si>
  <si>
    <t>YAMADA</t>
  </si>
  <si>
    <t>Riku</t>
  </si>
  <si>
    <t>YAMAZAKI</t>
  </si>
  <si>
    <t>Ren</t>
  </si>
  <si>
    <t>Yuzuki</t>
  </si>
  <si>
    <t>TANAKA</t>
  </si>
  <si>
    <t>Kento</t>
  </si>
  <si>
    <t>Hiroki</t>
  </si>
  <si>
    <t>YAMAGUCHI</t>
  </si>
  <si>
    <t>Rikuto</t>
  </si>
  <si>
    <t>YAMAMOTO</t>
  </si>
  <si>
    <t>WATANABE</t>
  </si>
  <si>
    <t>OKADA</t>
  </si>
  <si>
    <t>Hikari</t>
  </si>
  <si>
    <t>ABE</t>
  </si>
  <si>
    <t>SUZUKI</t>
  </si>
  <si>
    <t>Shota</t>
  </si>
  <si>
    <t>WADA</t>
  </si>
  <si>
    <t>ｹｲｼﾞ</t>
  </si>
  <si>
    <t>Keiji</t>
  </si>
  <si>
    <t>AOKI</t>
  </si>
  <si>
    <t>NAKAYAMA</t>
  </si>
  <si>
    <t>Itsuki</t>
  </si>
  <si>
    <t>Yuri</t>
  </si>
  <si>
    <t>Kosei</t>
  </si>
  <si>
    <t>Mizuki</t>
  </si>
  <si>
    <t>Keisuke</t>
  </si>
  <si>
    <t>FUJIMOTO</t>
  </si>
  <si>
    <t>Haruki</t>
  </si>
  <si>
    <t>Yuki</t>
  </si>
  <si>
    <t>TOGASHI</t>
  </si>
  <si>
    <t>INOUE</t>
  </si>
  <si>
    <t>KANEKO</t>
  </si>
  <si>
    <t>NAKANO</t>
  </si>
  <si>
    <t>TODA</t>
  </si>
  <si>
    <t>KOBAYASHI</t>
  </si>
  <si>
    <t>Haruka</t>
  </si>
  <si>
    <t>GOTO</t>
  </si>
  <si>
    <t>Naoki</t>
  </si>
  <si>
    <t>Mitsuki</t>
  </si>
  <si>
    <t>Kotaro</t>
  </si>
  <si>
    <t>Rintaro</t>
  </si>
  <si>
    <t>TAKEUCHI</t>
  </si>
  <si>
    <t>KIMURA</t>
  </si>
  <si>
    <t>HARA</t>
  </si>
  <si>
    <t>SAWADA</t>
  </si>
  <si>
    <t>KOJIMA</t>
  </si>
  <si>
    <t>Kaede</t>
  </si>
  <si>
    <t>Natsuki</t>
  </si>
  <si>
    <t>ITAKURA</t>
  </si>
  <si>
    <t>Daiki</t>
  </si>
  <si>
    <t>ｼｭﾝｽｹ</t>
  </si>
  <si>
    <t>ﾘｮｳ</t>
  </si>
  <si>
    <t>Ryo</t>
  </si>
  <si>
    <t>Yuhi</t>
  </si>
  <si>
    <t>ｷｲﾁ</t>
  </si>
  <si>
    <t>Kiichi</t>
  </si>
  <si>
    <t>Taiki</t>
  </si>
  <si>
    <t>ﾐﾅﾄ</t>
  </si>
  <si>
    <t>Minato</t>
  </si>
  <si>
    <t>ｵﾊﾞﾀ</t>
  </si>
  <si>
    <t>OBATA</t>
  </si>
  <si>
    <t>MORI</t>
  </si>
  <si>
    <t>ﾑﾗﾔﾏ</t>
  </si>
  <si>
    <t>佐々木</t>
  </si>
  <si>
    <t>ｶﾏﾀ</t>
  </si>
  <si>
    <t>ﾌﾘｶﾞﾅ(姓)</t>
    <rPh sb="6" eb="7">
      <t>セイ</t>
    </rPh>
    <phoneticPr fontId="3"/>
  </si>
  <si>
    <t>ﾌﾘｶﾞﾅ(名)</t>
    <rPh sb="6" eb="7">
      <t>メイ</t>
    </rPh>
    <phoneticPr fontId="3"/>
  </si>
  <si>
    <t>習志野</t>
  </si>
  <si>
    <t>習志野四</t>
    <rPh sb="0" eb="3">
      <t>ナラシノ</t>
    </rPh>
    <rPh sb="3" eb="4">
      <t>ヨン</t>
    </rPh>
    <phoneticPr fontId="2"/>
  </si>
  <si>
    <t>習志野二</t>
    <rPh sb="0" eb="3">
      <t>ナラシノ</t>
    </rPh>
    <rPh sb="3" eb="4">
      <t>ニ</t>
    </rPh>
    <phoneticPr fontId="2"/>
  </si>
  <si>
    <t>小澤</t>
  </si>
  <si>
    <t>OZAWA</t>
  </si>
  <si>
    <t>ﾊﾏﾀﾞ</t>
  </si>
  <si>
    <t>HAMADA</t>
  </si>
  <si>
    <t>SUGIURA</t>
  </si>
  <si>
    <t>Mirai</t>
  </si>
  <si>
    <t>Kanon</t>
  </si>
  <si>
    <t>KITAMURA</t>
  </si>
  <si>
    <t>ﾘｭｳ</t>
  </si>
  <si>
    <t>Ryu</t>
  </si>
  <si>
    <t>石井</t>
  </si>
  <si>
    <t>OKAMOTO</t>
  </si>
  <si>
    <t>Kohei</t>
  </si>
  <si>
    <t>KAWABATA</t>
  </si>
  <si>
    <t>ﾂﾁﾀﾞ</t>
  </si>
  <si>
    <t>TSUCHIDA</t>
  </si>
  <si>
    <t>ARAI</t>
  </si>
  <si>
    <t>Yuna</t>
  </si>
  <si>
    <t>Misaki</t>
  </si>
  <si>
    <t>Yui</t>
  </si>
  <si>
    <t>Mio</t>
  </si>
  <si>
    <t>Akari</t>
  </si>
  <si>
    <t>Rina</t>
  </si>
  <si>
    <t>Yumeka</t>
  </si>
  <si>
    <t>Satsuki</t>
  </si>
  <si>
    <t>Momoka</t>
  </si>
  <si>
    <t>Hana</t>
  </si>
  <si>
    <t>Ayaka</t>
  </si>
  <si>
    <t>Himari</t>
  </si>
  <si>
    <t>Aika</t>
  </si>
  <si>
    <t>Minori</t>
  </si>
  <si>
    <t>Kana</t>
  </si>
  <si>
    <t>Kurumi</t>
  </si>
  <si>
    <t>ｻﾅ</t>
  </si>
  <si>
    <t>Sana</t>
  </si>
  <si>
    <t>ﾅｵ</t>
  </si>
  <si>
    <t>Nao</t>
  </si>
  <si>
    <t>KAMATA</t>
  </si>
  <si>
    <t>MURAYAMA</t>
  </si>
  <si>
    <t>ｷｮｳｺ</t>
  </si>
  <si>
    <t>ﾆｺ</t>
  </si>
  <si>
    <t>新井</t>
  </si>
  <si>
    <t>Chisato</t>
  </si>
  <si>
    <t>参加費</t>
    <rPh sb="0" eb="3">
      <t>サンカヒ</t>
    </rPh>
    <phoneticPr fontId="1"/>
  </si>
  <si>
    <t>個人</t>
    <rPh sb="0" eb="2">
      <t>コジン</t>
    </rPh>
    <phoneticPr fontId="1"/>
  </si>
  <si>
    <t>ﾘﾚｰ</t>
    <phoneticPr fontId="1"/>
  </si>
  <si>
    <t>計</t>
    <rPh sb="0" eb="1">
      <t>ケイ</t>
    </rPh>
    <phoneticPr fontId="1"/>
  </si>
  <si>
    <t>円</t>
    <rPh sb="0" eb="1">
      <t>エン</t>
    </rPh>
    <phoneticPr fontId="1"/>
  </si>
  <si>
    <t>最後に個人種目数とﾘﾚｰのﾁｰﾑ数を入力してください。</t>
    <rPh sb="0" eb="2">
      <t>サイゴ</t>
    </rPh>
    <rPh sb="3" eb="5">
      <t>コジン</t>
    </rPh>
    <rPh sb="5" eb="7">
      <t>シュモク</t>
    </rPh>
    <rPh sb="7" eb="8">
      <t>スウ</t>
    </rPh>
    <rPh sb="16" eb="17">
      <t>スウ</t>
    </rPh>
    <rPh sb="18" eb="20">
      <t>ニュウリョク</t>
    </rPh>
    <phoneticPr fontId="1"/>
  </si>
  <si>
    <t>※ﾅﾝﾊﾞｰを入力して名前等が表示されない選手は未登録者の可能性が高いです。</t>
    <rPh sb="7" eb="9">
      <t>ニュウリョク</t>
    </rPh>
    <rPh sb="11" eb="13">
      <t>ナマエ</t>
    </rPh>
    <rPh sb="13" eb="14">
      <t>トウ</t>
    </rPh>
    <rPh sb="15" eb="17">
      <t>ヒョウジ</t>
    </rPh>
    <rPh sb="21" eb="23">
      <t>センシュ</t>
    </rPh>
    <rPh sb="24" eb="28">
      <t>ミトウロクシャ</t>
    </rPh>
    <rPh sb="29" eb="32">
      <t>カノウセイ</t>
    </rPh>
    <rPh sb="33" eb="34">
      <t>タカ</t>
    </rPh>
    <phoneticPr fontId="1"/>
  </si>
  <si>
    <t>ﾘﾉ</t>
  </si>
  <si>
    <t>Rino</t>
  </si>
  <si>
    <t>1500m</t>
  </si>
  <si>
    <t>100mH</t>
  </si>
  <si>
    <r>
      <t>例　習志野市内→</t>
    </r>
    <r>
      <rPr>
        <sz val="14"/>
        <color rgb="FFFF0000"/>
        <rFont val="ＤＦ特太ゴシック体"/>
        <family val="3"/>
        <charset val="128"/>
      </rPr>
      <t>１中</t>
    </r>
    <r>
      <rPr>
        <sz val="14"/>
        <color theme="1"/>
        <rFont val="ＭＳ Ｐゴシック"/>
        <family val="2"/>
        <charset val="128"/>
        <scheme val="minor"/>
      </rPr>
      <t>習志野市民</t>
    </r>
    <rPh sb="0" eb="1">
      <t>レイ</t>
    </rPh>
    <rPh sb="2" eb="6">
      <t>ナラシノシ</t>
    </rPh>
    <rPh sb="6" eb="7">
      <t>ナイ</t>
    </rPh>
    <rPh sb="9" eb="10">
      <t>チュウ</t>
    </rPh>
    <rPh sb="10" eb="13">
      <t>ナラシノ</t>
    </rPh>
    <rPh sb="13" eb="15">
      <t>シミン</t>
    </rPh>
    <phoneticPr fontId="1"/>
  </si>
  <si>
    <t>ﾊﾙﾏ</t>
  </si>
  <si>
    <t>Haruma</t>
  </si>
  <si>
    <t>Yuuki</t>
  </si>
  <si>
    <t>Niko</t>
  </si>
  <si>
    <t>習志野一</t>
  </si>
  <si>
    <t>愛華</t>
  </si>
  <si>
    <t>ｶﾜｼﾛ</t>
  </si>
  <si>
    <t>女　　子</t>
    <rPh sb="0" eb="1">
      <t>ジョ</t>
    </rPh>
    <rPh sb="3" eb="4">
      <t>コ</t>
    </rPh>
    <phoneticPr fontId="1"/>
  </si>
  <si>
    <t>競技コード</t>
  </si>
  <si>
    <t>種目コード</t>
  </si>
  <si>
    <t>種別コード</t>
  </si>
  <si>
    <t>性別コード</t>
  </si>
  <si>
    <t>競技名</t>
  </si>
  <si>
    <t>競技名カナ</t>
  </si>
  <si>
    <t>競技名正式名称</t>
  </si>
  <si>
    <t>標準記録A</t>
  </si>
  <si>
    <t>標準記録B</t>
  </si>
  <si>
    <t>記録FLGA</t>
  </si>
  <si>
    <t>記録FLGB</t>
  </si>
  <si>
    <t>中学１年男子100m（市内）</t>
  </si>
  <si>
    <t>ﾁｳｶﾞｸ1ﾈﾝﾀﾞﾝｼ100m(ｼﾅｲ)</t>
  </si>
  <si>
    <t>中学２年男子100m（市内）</t>
  </si>
  <si>
    <t>ﾁｳｶﾞｸ2ﾈﾝﾀﾞﾝｼ100m(ｼﾅｲ)</t>
  </si>
  <si>
    <t>中学３年男子100m（市内）</t>
  </si>
  <si>
    <t>ﾁｳｶﾞｸ3ﾈﾝﾀﾞﾝｼ100m(ｼﾅｲ)</t>
  </si>
  <si>
    <t>中学共通男子200m（市内）</t>
  </si>
  <si>
    <t>ﾁｭｳｶﾞｸｷｮｳﾂｳﾀﾞﾝｼ200m(ｼﾅｲ)</t>
  </si>
  <si>
    <t>中学共通男子400m（市内）</t>
  </si>
  <si>
    <t>ﾁｭｳｶﾞｸｷｮｳﾂｳﾀﾞﾝｼ400m(ｼﾅｲ)</t>
  </si>
  <si>
    <t>中学共通男子800m（市内）</t>
  </si>
  <si>
    <t>ﾁｭｳｶﾞｸｷｮｳﾂｳﾀﾞﾝｼ800m(ｼﾅｲ)</t>
  </si>
  <si>
    <t>中学共通男子1500m（市内）</t>
  </si>
  <si>
    <t>ﾁｭｳｶﾞｸｷｮｳﾂｳﾀﾞﾝｼ1500m(ｼﾅｲ)</t>
  </si>
  <si>
    <t>中学共通男子3000m（市内）</t>
  </si>
  <si>
    <t>ﾁｭｳｶﾞｸｷｮｳﾂｳﾀﾞﾝｼ3000m(ｼﾅｲ)</t>
  </si>
  <si>
    <t>中学共通男子110mH(0.914m)（内）</t>
  </si>
  <si>
    <t>ﾁｭｳｶﾞｸｷｮｳﾂｳﾀﾞﾝｼ110mH(0.914m)ﾅｲ</t>
  </si>
  <si>
    <t>中学共通男子4X100mR（市内）</t>
  </si>
  <si>
    <t>ﾁｭｳｶﾞｸｷｮｳﾂｳﾀﾞﾝｼ4X100mR(ｼﾅｲ)</t>
  </si>
  <si>
    <t>中学共通男子走高跳（市内）</t>
  </si>
  <si>
    <t>ﾁｭｳｶﾞｸｷｮｳﾂｳﾀﾞﾝｼﾊｼﾘﾀｶﾄﾋﾞ(ｼﾅｲ)</t>
  </si>
  <si>
    <t>中学共通男子走幅跳（市内）</t>
  </si>
  <si>
    <t>ﾁｭｳｶﾞｸｷｮｳﾂｳﾀﾞﾝｼﾊｼﾘﾊﾊﾞﾄﾋﾞ(ｼﾅｲ)</t>
  </si>
  <si>
    <t>中学共通男子砲丸投(4.000kg)市内</t>
  </si>
  <si>
    <t>ﾁｭｳｶﾞｸﾀﾞﾝｼﾎｳｶﾞﾝﾅｹﾞ(4.000kg)ﾅｲ</t>
  </si>
  <si>
    <t>中学１年女子100m（市内）</t>
  </si>
  <si>
    <t>ﾁｳｶﾞｸ1ﾈﾝｼﾞｮｼ100m(ｼﾅｲ)</t>
  </si>
  <si>
    <t>中学２年女子100m（市内）</t>
  </si>
  <si>
    <t>ﾁｳｶﾞｸ2ﾈﾝｼﾞｮｼ100m(ｼﾅｲ)</t>
  </si>
  <si>
    <t>中学３年女子100m（市内）</t>
  </si>
  <si>
    <t>ﾁｳｶﾞｸ3ﾈﾝｼﾞｮｼ100m(ｼﾅｲ)</t>
  </si>
  <si>
    <t>中学共通女子200m（市内）</t>
  </si>
  <si>
    <t>ﾁｭｳｶﾞｸｷｮｳﾂｳｼﾞｮｼ200m(ｼﾅｲ)</t>
  </si>
  <si>
    <t>中学共通女子800m（市内）</t>
  </si>
  <si>
    <t>ﾁｭｳｶﾞｸｷｮｳﾂｳｼﾞｮｼ800m(ｼﾅｲ)</t>
  </si>
  <si>
    <t>中学共通女子1500m（市内）</t>
  </si>
  <si>
    <t>ﾁｭｳｶﾞｸｷｮｳﾂｳｼﾞｮｼ1500m(ｼﾅｲ)</t>
  </si>
  <si>
    <t>中学共通女子100mH(0.762m)（内）</t>
  </si>
  <si>
    <t>ﾁｭｳｶﾞｸｷｮｳﾂｳｼﾞｮｼ100mH(0.762m)ﾅｲ</t>
  </si>
  <si>
    <t>中学共通女子4X100mR（市内）</t>
  </si>
  <si>
    <t>ﾁｭｳｶﾞｸｷｮｳﾂｳｼﾞｮｼ4X100mR(ｼﾅｲ)</t>
  </si>
  <si>
    <t>中学共通女子走高跳（市内）</t>
  </si>
  <si>
    <t>ﾁｭｳｶﾞｸｷｮｳﾂｳｼﾞｮｼﾊｼﾘﾀｶﾄﾋﾞ(ｼﾅｲ)</t>
  </si>
  <si>
    <t>中学共通女子走幅跳（市内）</t>
  </si>
  <si>
    <t>ﾁｭｳｶﾞｸｷｮｳﾂｳｼﾞｮｼﾊｼﾘﾊﾊﾞﾄﾋﾞ(ｼﾅｲ)</t>
  </si>
  <si>
    <t>中学共通女子砲丸投(2.721kg)市内</t>
  </si>
  <si>
    <t>ﾁｭｳｶﾞｸｷｮｳﾂｳｼﾞｮｼﾎｳｶﾞﾝﾅｹﾞ(2.721kg)</t>
  </si>
  <si>
    <t>中学１年男子100m（市外）</t>
  </si>
  <si>
    <t>ﾁｳｶﾞｸ1ﾈﾝﾀﾞﾝｼ100m(ｼｶﾞｲ)</t>
  </si>
  <si>
    <t>中学２年男子100m（市外）</t>
  </si>
  <si>
    <t>ﾁｳｶﾞｸ2ﾈﾝﾀﾞﾝｼ100m(ｼｶﾞｲ)</t>
  </si>
  <si>
    <t>中学３年男子100m（市外）</t>
  </si>
  <si>
    <t>ﾁｳｶﾞｸ3ﾈﾝﾀﾞﾝｼ100m(ｼｶﾞｲ)</t>
  </si>
  <si>
    <t>中学共通男子200m（市外）</t>
  </si>
  <si>
    <t>ﾁｭｳｶﾞｸｷｮｳﾂｳﾀﾞﾝｼ200m(ｼｶﾞｲ)</t>
  </si>
  <si>
    <t>中学共通男子400m（市外）</t>
  </si>
  <si>
    <t>ﾁｭｳｶﾞｸｷｮｳﾂｳﾀﾞﾝｼ400m(ｼｶﾞｲ)</t>
  </si>
  <si>
    <t>中学共通男子800m（市外）</t>
  </si>
  <si>
    <t>ﾁｭｳｶﾞｸｷｮｳﾂｳﾀﾞﾝｼ800m(ｼｶﾞｲ)</t>
  </si>
  <si>
    <t>中学共通男子1500m（市外）</t>
  </si>
  <si>
    <t>ﾁｭｳｶﾞｸｷｮｳﾂｳﾀﾞﾝｼ1500m(ｼｶﾞｲ)</t>
  </si>
  <si>
    <t>中学共通男子3000m（市外）</t>
  </si>
  <si>
    <t>ﾁｭｳｶﾞｸｷｮｳﾂｳﾀﾞﾝｼ3000m(ｼｶﾞｲ)</t>
  </si>
  <si>
    <t>中学共通男子110mH(0.914m)（外）</t>
  </si>
  <si>
    <t>ﾁｭｳｶﾞｸｷｮｳﾂｳﾀﾞﾝｼ110mH(0.914m)ｶﾞｲ</t>
  </si>
  <si>
    <t>中学共通男子4X100mR（市外）</t>
  </si>
  <si>
    <t>ﾁｭｳｶﾞｸｷｮｳﾂｳﾀﾞﾝｼ4X100mR(ｼｶﾞｲ)</t>
  </si>
  <si>
    <t>中学共通男子走高跳（市外）</t>
  </si>
  <si>
    <t>ﾁｭｳｶﾞｸｷｮｳﾂｳﾀﾞﾝｼﾊｼﾘﾀｶﾄﾋﾞ(ｼｶﾞｲ)</t>
  </si>
  <si>
    <t>中学共通男子走幅跳（市外）</t>
  </si>
  <si>
    <t>ﾁｭｳｶﾞｸｷｮｳﾂｳﾀﾞﾝｼﾊｼﾘﾊﾊﾞﾄﾋﾞ(ｼｶﾞｲ)</t>
  </si>
  <si>
    <t>中学共通男子砲丸投(4.000kg)市外</t>
  </si>
  <si>
    <t>ﾁｭｳｶﾞｸｷｮｳﾂｳﾀﾞﾝｼﾎｳｶﾞﾝﾅｹﾞ(4.000kg)</t>
  </si>
  <si>
    <t>中学１年女子100m（市外）</t>
  </si>
  <si>
    <t>ﾁｳｶﾞｸ1ﾈﾝｼﾞｮｼ100m(ｼｶﾞｲ)</t>
  </si>
  <si>
    <t>中学２年女子100m（市外）</t>
  </si>
  <si>
    <t>ﾁｳｶﾞｸ2ﾈﾝｼﾞｮｼ100m(ｼｶﾞｲ)</t>
  </si>
  <si>
    <t>中学３年女子100m（市外）</t>
  </si>
  <si>
    <t>ﾁｳｶﾞｸ3ﾈﾝｼﾞｮｼ100m(ｼｶﾞｲ)</t>
  </si>
  <si>
    <t>中学共通女子200m（市外）</t>
  </si>
  <si>
    <t>ﾁｭｳｶﾞｸｷｮｳﾂｳｼﾞｮｼ200m(ｼｶﾞｲ)</t>
  </si>
  <si>
    <t>中学共通女子800m（市外）</t>
  </si>
  <si>
    <t>ﾁｭｳｶﾞｸｷｮｳﾂｳｼﾞｮｼ800m(ｼｶﾞｲ)</t>
  </si>
  <si>
    <t>中学共通女子1500m（市外）</t>
  </si>
  <si>
    <t>ﾁｭｳｶﾞｸｷｮｳﾂｳｼﾞｮｼ1500m(ｼｶﾞｲ)</t>
  </si>
  <si>
    <t>中学共通女子100mH(0.762m)（外）</t>
  </si>
  <si>
    <t>ﾁｭｳｶﾞｸｷｮｳﾂｳｼﾞｮｼ100mH(0.762m)ｶﾞｲ</t>
  </si>
  <si>
    <t>中学共通女子4X100mR（市外）</t>
  </si>
  <si>
    <t>ﾁｭｳｶﾞｸｷｮｳﾂｳｼﾞｮｼ4X100mR(ｼｶﾞｲ)</t>
  </si>
  <si>
    <t>中学共通女子走高跳（市外）</t>
  </si>
  <si>
    <t>ﾁｭｳｶﾞｸｷｮｳﾂｳｼﾞｮｼﾊｼﾘﾀｶﾄﾋﾞ(ｼｶﾞｲ)</t>
  </si>
  <si>
    <t>中学共通女子走幅跳（市外）</t>
  </si>
  <si>
    <t>ﾁｭｳｶﾞｸｷｮｳﾂｳｼﾞｮｼﾊｼﾘﾊﾊﾞﾄﾋﾞ(ｼｶﾞｲ)</t>
  </si>
  <si>
    <t>中学共通女子砲丸投(2.721kg)市外</t>
  </si>
  <si>
    <t>一般・高校男子100m</t>
  </si>
  <si>
    <t>ｲｯﾊﾟﾝ･ｺｳｺｳﾀﾞﾝｼ100m</t>
  </si>
  <si>
    <t>一般・高校男子400m</t>
  </si>
  <si>
    <t>ｲｯﾊﾟﾝ･ｺｳｺｳﾀﾞﾝｼ400m</t>
  </si>
  <si>
    <t>一般・高校男子1500m</t>
  </si>
  <si>
    <t>ｲｯﾊﾟﾝ･ｺｳｺｳﾀﾞﾝｼ1500m</t>
  </si>
  <si>
    <t>一般・高校男子3000m</t>
  </si>
  <si>
    <t>ｲｯﾊﾟﾝ･ｺｳｺｳﾀﾞﾝｼ3000m</t>
  </si>
  <si>
    <t>一般・高校男子4X100mR</t>
  </si>
  <si>
    <t>ｲｯﾊﾟﾝ･ｺｳｺｳﾀﾞﾝｼ4X100mR</t>
  </si>
  <si>
    <t>一般・高校男子走高跳</t>
  </si>
  <si>
    <t>ｲｯﾊﾟﾝ･ｺｳｺｳﾀﾞﾝｼﾊｼﾘﾀｶﾄﾋﾞ</t>
  </si>
  <si>
    <t>一般・高校男子走幅跳</t>
  </si>
  <si>
    <t>ｲｯﾊﾟﾝ･ｺｳｺｳﾀﾞﾝｼﾊｼﾘﾊﾊﾞﾄﾋﾞ</t>
  </si>
  <si>
    <t>一般・高校男子砲丸投(6.000kg)</t>
  </si>
  <si>
    <t>ｲｯﾊﾟﾝ･ｺｳｺｳﾀﾞﾝｼﾎｳｶﾞﾝﾅｹﾞ(6.000kg)</t>
  </si>
  <si>
    <t>一般・高校女子100m</t>
  </si>
  <si>
    <t>ｲｯﾊﾟﾝ･ｺｳｺｳｼﾞｮｼ100m</t>
  </si>
  <si>
    <t>一般・高校女子800m</t>
  </si>
  <si>
    <t>ｲｯﾊﾟﾝ･ｺｳｺｳｼﾞｮｼ800m</t>
  </si>
  <si>
    <t>一般・高校女子3000m</t>
  </si>
  <si>
    <t>ｲｯﾊﾟﾝ･ｺｳｺｳｼﾞｮｼ3000m</t>
  </si>
  <si>
    <t>一般・高校女子4X100mR</t>
  </si>
  <si>
    <t>ｲｯﾊﾟﾝ･ｺｳｺｳｼﾞｮｼ4X100mR</t>
  </si>
  <si>
    <t>一般・高校女子走高跳</t>
  </si>
  <si>
    <t>ｲｯﾊﾟﾝ･ｺｳｺｳｼﾞｮｼﾊｼﾘﾀｶﾄﾋﾞ</t>
  </si>
  <si>
    <t>一般・高校女子走幅跳</t>
  </si>
  <si>
    <t>ｲｯﾊﾟﾝ･ｺｳｺｳｼﾞｮｼﾊｼﾘﾊﾊﾞﾄﾋﾞ</t>
  </si>
  <si>
    <t>一般・高校女子砲丸投(4.000kg)</t>
  </si>
  <si>
    <t>ｲｯﾊﾟﾝ･ｺｳｺｳｼﾞｮｼﾎｳｶﾞﾝﾅｹﾞ(4.000kg)</t>
  </si>
  <si>
    <t>200m</t>
  </si>
  <si>
    <t>400m</t>
  </si>
  <si>
    <t>800m</t>
  </si>
  <si>
    <t>3000m</t>
  </si>
  <si>
    <t>110mH</t>
  </si>
  <si>
    <t>400mR</t>
  </si>
  <si>
    <t>100m</t>
    <phoneticPr fontId="1"/>
  </si>
  <si>
    <t>400m</t>
    <phoneticPr fontId="1"/>
  </si>
  <si>
    <t>800m</t>
    <phoneticPr fontId="1"/>
  </si>
  <si>
    <t>ナンバー</t>
  </si>
  <si>
    <t>国籍</t>
    <rPh sb="0" eb="2">
      <t>コクセキ</t>
    </rPh>
    <phoneticPr fontId="3"/>
  </si>
  <si>
    <t>JPN</t>
  </si>
  <si>
    <t>海神</t>
  </si>
  <si>
    <t>習志野一</t>
    <rPh sb="0" eb="3">
      <t>ナラシノ</t>
    </rPh>
    <rPh sb="3" eb="4">
      <t>イチ</t>
    </rPh>
    <phoneticPr fontId="3"/>
  </si>
  <si>
    <t>習志野二</t>
    <rPh sb="0" eb="3">
      <t>ナラシノ</t>
    </rPh>
    <rPh sb="3" eb="4">
      <t>ニ</t>
    </rPh>
    <phoneticPr fontId="3"/>
  </si>
  <si>
    <t>習志野三</t>
    <rPh sb="0" eb="3">
      <t>ナラシノ</t>
    </rPh>
    <rPh sb="3" eb="4">
      <t>サン</t>
    </rPh>
    <phoneticPr fontId="3"/>
  </si>
  <si>
    <t>習志野四</t>
    <rPh sb="0" eb="3">
      <t>ナラシノ</t>
    </rPh>
    <rPh sb="3" eb="4">
      <t>ヨン</t>
    </rPh>
    <phoneticPr fontId="3"/>
  </si>
  <si>
    <t>習志野六</t>
    <rPh sb="0" eb="3">
      <t>ナラシノ</t>
    </rPh>
    <rPh sb="3" eb="4">
      <t>ロク</t>
    </rPh>
    <phoneticPr fontId="3"/>
  </si>
  <si>
    <t>習志野七</t>
    <rPh sb="0" eb="3">
      <t>ナラシノ</t>
    </rPh>
    <rPh sb="3" eb="4">
      <t>ナナ</t>
    </rPh>
    <phoneticPr fontId="3"/>
  </si>
  <si>
    <t>KAWASHIRO</t>
  </si>
  <si>
    <t>Firstname</t>
  </si>
  <si>
    <t>古和釜</t>
  </si>
  <si>
    <t>希望審判</t>
    <rPh sb="0" eb="2">
      <t>キボウ</t>
    </rPh>
    <rPh sb="2" eb="4">
      <t>シンパン</t>
    </rPh>
    <phoneticPr fontId="1"/>
  </si>
  <si>
    <t>1年100m(市内)</t>
    <rPh sb="1" eb="2">
      <t>ネン</t>
    </rPh>
    <rPh sb="7" eb="9">
      <t>シナイ</t>
    </rPh>
    <phoneticPr fontId="1"/>
  </si>
  <si>
    <t>2年100m(市内)</t>
    <rPh sb="1" eb="2">
      <t>ネン</t>
    </rPh>
    <rPh sb="7" eb="9">
      <t>シナイ</t>
    </rPh>
    <phoneticPr fontId="1"/>
  </si>
  <si>
    <t>200m(市内)</t>
    <rPh sb="5" eb="7">
      <t>シナイ</t>
    </rPh>
    <phoneticPr fontId="1"/>
  </si>
  <si>
    <t>400m(市内)</t>
    <rPh sb="5" eb="7">
      <t>シナイ</t>
    </rPh>
    <phoneticPr fontId="1"/>
  </si>
  <si>
    <t>800m(市内)</t>
    <rPh sb="5" eb="7">
      <t>シナイ</t>
    </rPh>
    <phoneticPr fontId="1"/>
  </si>
  <si>
    <t>1500m(市内)</t>
    <rPh sb="6" eb="8">
      <t>シナイ</t>
    </rPh>
    <phoneticPr fontId="1"/>
  </si>
  <si>
    <t>3000m(市内)</t>
    <rPh sb="6" eb="8">
      <t>シナイ</t>
    </rPh>
    <phoneticPr fontId="1"/>
  </si>
  <si>
    <t>110mH(市内)</t>
    <rPh sb="6" eb="8">
      <t>シナイ</t>
    </rPh>
    <phoneticPr fontId="1"/>
  </si>
  <si>
    <t>400mR(市内)</t>
    <rPh sb="6" eb="8">
      <t>シナイ</t>
    </rPh>
    <phoneticPr fontId="1"/>
  </si>
  <si>
    <t>走高跳(市内)</t>
    <rPh sb="0" eb="1">
      <t>ハシ</t>
    </rPh>
    <rPh sb="1" eb="3">
      <t>タカト</t>
    </rPh>
    <rPh sb="4" eb="6">
      <t>シナイ</t>
    </rPh>
    <phoneticPr fontId="1"/>
  </si>
  <si>
    <t>走幅跳(市内)</t>
    <rPh sb="0" eb="1">
      <t>ハシ</t>
    </rPh>
    <rPh sb="1" eb="3">
      <t>ハバト</t>
    </rPh>
    <rPh sb="4" eb="6">
      <t>シナイ</t>
    </rPh>
    <phoneticPr fontId="1"/>
  </si>
  <si>
    <t>砲丸投(市内)</t>
    <rPh sb="0" eb="3">
      <t>ホウガンナ</t>
    </rPh>
    <rPh sb="4" eb="6">
      <t>シナイ</t>
    </rPh>
    <phoneticPr fontId="1"/>
  </si>
  <si>
    <t>100mH(市内)</t>
    <rPh sb="6" eb="8">
      <t>シナイ</t>
    </rPh>
    <phoneticPr fontId="1"/>
  </si>
  <si>
    <t>1年100m(市外)</t>
    <rPh sb="1" eb="2">
      <t>ネン</t>
    </rPh>
    <phoneticPr fontId="1"/>
  </si>
  <si>
    <t>2年100m(市外)</t>
    <rPh sb="1" eb="2">
      <t>ネン</t>
    </rPh>
    <phoneticPr fontId="1"/>
  </si>
  <si>
    <t>200m(市外)</t>
    <phoneticPr fontId="1"/>
  </si>
  <si>
    <t>400m(市外)</t>
    <phoneticPr fontId="1"/>
  </si>
  <si>
    <t>800m(市外)</t>
    <phoneticPr fontId="1"/>
  </si>
  <si>
    <t>1500m(市外)</t>
    <phoneticPr fontId="1"/>
  </si>
  <si>
    <t>3000m(市外)</t>
    <phoneticPr fontId="1"/>
  </si>
  <si>
    <t>110mH(市外)</t>
    <phoneticPr fontId="1"/>
  </si>
  <si>
    <t>400mR(市外)</t>
    <phoneticPr fontId="1"/>
  </si>
  <si>
    <t>走高跳(市外)</t>
    <rPh sb="0" eb="1">
      <t>ハシ</t>
    </rPh>
    <rPh sb="1" eb="3">
      <t>タカト</t>
    </rPh>
    <phoneticPr fontId="1"/>
  </si>
  <si>
    <t>走幅跳(市外)</t>
    <rPh sb="0" eb="1">
      <t>ハシ</t>
    </rPh>
    <rPh sb="1" eb="3">
      <t>ハバト</t>
    </rPh>
    <phoneticPr fontId="1"/>
  </si>
  <si>
    <t>砲丸投(市外)</t>
    <rPh sb="0" eb="3">
      <t>ホウガンナ</t>
    </rPh>
    <phoneticPr fontId="1"/>
  </si>
  <si>
    <t>100mH(市外)</t>
    <phoneticPr fontId="1"/>
  </si>
  <si>
    <t>砲丸投(4k)(市外)</t>
    <rPh sb="0" eb="3">
      <t>ホウガンナ</t>
    </rPh>
    <phoneticPr fontId="1"/>
  </si>
  <si>
    <t>100m(高一)</t>
    <rPh sb="5" eb="7">
      <t>コウイチ</t>
    </rPh>
    <phoneticPr fontId="1"/>
  </si>
  <si>
    <t>400m(高一)</t>
    <rPh sb="5" eb="7">
      <t>コウイチ</t>
    </rPh>
    <phoneticPr fontId="1"/>
  </si>
  <si>
    <t>1500m(高一)</t>
    <rPh sb="6" eb="8">
      <t>コウイチ</t>
    </rPh>
    <phoneticPr fontId="1"/>
  </si>
  <si>
    <t>3000m(高一)</t>
    <rPh sb="6" eb="8">
      <t>コウイチ</t>
    </rPh>
    <phoneticPr fontId="1"/>
  </si>
  <si>
    <t>400mR(高一)</t>
    <rPh sb="6" eb="8">
      <t>コウイチ</t>
    </rPh>
    <phoneticPr fontId="1"/>
  </si>
  <si>
    <t>走高跳(高一)</t>
    <rPh sb="0" eb="1">
      <t>ハシ</t>
    </rPh>
    <rPh sb="1" eb="3">
      <t>タカト</t>
    </rPh>
    <rPh sb="4" eb="6">
      <t>コウイチ</t>
    </rPh>
    <phoneticPr fontId="1"/>
  </si>
  <si>
    <t>走幅跳(高一)</t>
    <rPh sb="0" eb="1">
      <t>ハシ</t>
    </rPh>
    <rPh sb="1" eb="3">
      <t>ハバト</t>
    </rPh>
    <rPh sb="4" eb="6">
      <t>コウイチ</t>
    </rPh>
    <phoneticPr fontId="1"/>
  </si>
  <si>
    <t>砲丸投(6k)(高一)</t>
    <rPh sb="0" eb="3">
      <t>ホウガンナ</t>
    </rPh>
    <rPh sb="8" eb="10">
      <t>コウイチ</t>
    </rPh>
    <phoneticPr fontId="1"/>
  </si>
  <si>
    <t>800m(高一)</t>
    <rPh sb="5" eb="7">
      <t>コウイチ</t>
    </rPh>
    <phoneticPr fontId="1"/>
  </si>
  <si>
    <t>砲丸投(4k)(高一)</t>
    <rPh sb="0" eb="3">
      <t>ホウガンナ</t>
    </rPh>
    <rPh sb="8" eb="10">
      <t>コウイチ</t>
    </rPh>
    <phoneticPr fontId="1"/>
  </si>
  <si>
    <t>出場競技№</t>
    <rPh sb="0" eb="2">
      <t>シュツジョウ</t>
    </rPh>
    <rPh sb="2" eb="4">
      <t>キョウギ</t>
    </rPh>
    <phoneticPr fontId="1"/>
  </si>
  <si>
    <t>ｱﾂｷ</t>
  </si>
  <si>
    <t>ﾘｷ</t>
  </si>
  <si>
    <t>Riki</t>
  </si>
  <si>
    <t>ﾊﾏﾑﾗ</t>
  </si>
  <si>
    <t>HAMAMURA</t>
  </si>
  <si>
    <t>ﾎｿｶﾜ</t>
  </si>
  <si>
    <t>HOSOKAWA</t>
  </si>
  <si>
    <t>ﾗｲ</t>
  </si>
  <si>
    <t>Rai</t>
  </si>
  <si>
    <t>ｿｳﾀﾛｳ</t>
  </si>
  <si>
    <t>Sotaro</t>
  </si>
  <si>
    <t>ｼﾞｮｳﾀｷ</t>
  </si>
  <si>
    <t>JOTAKI</t>
  </si>
  <si>
    <t>FURUYA</t>
  </si>
  <si>
    <t>ｳｽｲ</t>
  </si>
  <si>
    <t>USUI</t>
  </si>
  <si>
    <t>Natsumi</t>
  </si>
  <si>
    <t>CHN</t>
  </si>
  <si>
    <t>ﾘｵﾝ</t>
  </si>
  <si>
    <t>Rion</t>
  </si>
  <si>
    <t>ﾘｵﾅ</t>
  </si>
  <si>
    <t>Riona</t>
  </si>
  <si>
    <t>ｶｹﾞｲ</t>
  </si>
  <si>
    <t>KAGEI</t>
  </si>
  <si>
    <t>ﾜｶ</t>
  </si>
  <si>
    <t>Waka</t>
  </si>
  <si>
    <t>国籍</t>
  </si>
  <si>
    <t>国籍</t>
    <rPh sb="0" eb="2">
      <t>コクセキ</t>
    </rPh>
    <phoneticPr fontId="1"/>
  </si>
  <si>
    <t>市内中学男子</t>
    <rPh sb="0" eb="6">
      <t>シナイチュウガクダンシ</t>
    </rPh>
    <phoneticPr fontId="1"/>
  </si>
  <si>
    <t>市内中学女子</t>
    <rPh sb="0" eb="2">
      <t>シナイ</t>
    </rPh>
    <rPh sb="2" eb="4">
      <t>チュウガク</t>
    </rPh>
    <rPh sb="4" eb="6">
      <t>ジョシ</t>
    </rPh>
    <phoneticPr fontId="1"/>
  </si>
  <si>
    <t>市外中学男子</t>
    <rPh sb="0" eb="2">
      <t>シガイ</t>
    </rPh>
    <rPh sb="2" eb="4">
      <t>チュウガク</t>
    </rPh>
    <rPh sb="4" eb="6">
      <t>ダンシ</t>
    </rPh>
    <phoneticPr fontId="1"/>
  </si>
  <si>
    <t>市外中学女子</t>
    <rPh sb="0" eb="2">
      <t>シガイ</t>
    </rPh>
    <rPh sb="2" eb="4">
      <t>チュウガク</t>
    </rPh>
    <rPh sb="4" eb="6">
      <t>ジョシ</t>
    </rPh>
    <phoneticPr fontId="1"/>
  </si>
  <si>
    <t>高校一般男子</t>
    <rPh sb="0" eb="2">
      <t>コウコウ</t>
    </rPh>
    <rPh sb="2" eb="4">
      <t>イッパン</t>
    </rPh>
    <rPh sb="4" eb="6">
      <t>ダンシ</t>
    </rPh>
    <phoneticPr fontId="1"/>
  </si>
  <si>
    <t>高校一般女子</t>
    <rPh sb="0" eb="2">
      <t>コウコウ</t>
    </rPh>
    <rPh sb="2" eb="4">
      <t>イッパン</t>
    </rPh>
    <rPh sb="4" eb="6">
      <t>ジョシ</t>
    </rPh>
    <phoneticPr fontId="1"/>
  </si>
  <si>
    <t>競技№</t>
    <rPh sb="0" eb="2">
      <t>キョウギ</t>
    </rPh>
    <phoneticPr fontId="1"/>
  </si>
  <si>
    <t>種目</t>
    <rPh sb="0" eb="2">
      <t>シュモク</t>
    </rPh>
    <phoneticPr fontId="1"/>
  </si>
  <si>
    <t>競技者NO</t>
  </si>
  <si>
    <t>所属コード1</t>
  </si>
  <si>
    <t>所属コード2</t>
  </si>
  <si>
    <t>ナンバー2</t>
  </si>
  <si>
    <t>競技者名</t>
  </si>
  <si>
    <t>競技者名カナ</t>
  </si>
  <si>
    <t>競技者名略称</t>
  </si>
  <si>
    <t>競技者名英字</t>
  </si>
  <si>
    <t>性別</t>
  </si>
  <si>
    <t>学年</t>
  </si>
  <si>
    <t>生年</t>
  </si>
  <si>
    <t>月日</t>
  </si>
  <si>
    <t>個人所属地名</t>
  </si>
  <si>
    <t>陸連コード</t>
  </si>
  <si>
    <t>参加競技-競技コード1</t>
  </si>
  <si>
    <t>参加競技-自己記録1</t>
  </si>
  <si>
    <t>参加競技-オープン参加FLG1</t>
  </si>
  <si>
    <t>参加競技-記録FLG1</t>
  </si>
  <si>
    <t>千　葉</t>
  </si>
  <si>
    <t>千　葉</t>
    <rPh sb="0" eb="1">
      <t>セン</t>
    </rPh>
    <rPh sb="2" eb="3">
      <t>ハ</t>
    </rPh>
    <phoneticPr fontId="1"/>
  </si>
  <si>
    <t>習志野二</t>
  </si>
  <si>
    <t>習志野三</t>
  </si>
  <si>
    <t>習志野四</t>
  </si>
  <si>
    <t>習志野五</t>
  </si>
  <si>
    <t>習志野六</t>
  </si>
  <si>
    <t>習志野七</t>
  </si>
  <si>
    <t>東邦大東邦</t>
    <rPh sb="2" eb="3">
      <t>ダイ</t>
    </rPh>
    <rPh sb="3" eb="5">
      <t>トウホウ</t>
    </rPh>
    <phoneticPr fontId="1"/>
  </si>
  <si>
    <t>湊</t>
  </si>
  <si>
    <t>船橋若松</t>
  </si>
  <si>
    <t>葛飾</t>
  </si>
  <si>
    <t>行田</t>
  </si>
  <si>
    <t>法田</t>
  </si>
  <si>
    <t>船橋旭</t>
  </si>
  <si>
    <t>御滝</t>
  </si>
  <si>
    <t>高根</t>
  </si>
  <si>
    <t>八木が谷</t>
  </si>
  <si>
    <t>金杉台</t>
  </si>
  <si>
    <t>前原</t>
  </si>
  <si>
    <t>二宮</t>
  </si>
  <si>
    <t>飯山満</t>
  </si>
  <si>
    <t>船橋芝山</t>
  </si>
  <si>
    <t>七林</t>
  </si>
  <si>
    <t>三田</t>
  </si>
  <si>
    <t>三山</t>
  </si>
  <si>
    <t>習志野台</t>
  </si>
  <si>
    <t>坪井</t>
  </si>
  <si>
    <t>大穴</t>
  </si>
  <si>
    <t>豊富</t>
  </si>
  <si>
    <t>小室</t>
  </si>
  <si>
    <t>千葉日大一</t>
  </si>
  <si>
    <t>半角数字入力</t>
    <rPh sb="0" eb="2">
      <t>ハンカク</t>
    </rPh>
    <rPh sb="2" eb="4">
      <t>スウジ</t>
    </rPh>
    <rPh sb="4" eb="6">
      <t>ニュウリョク</t>
    </rPh>
    <phoneticPr fontId="1"/>
  </si>
  <si>
    <t>短距離、跳躍、投擲</t>
    <rPh sb="0" eb="3">
      <t>タンキョリ</t>
    </rPh>
    <rPh sb="4" eb="6">
      <t>チョウヤク</t>
    </rPh>
    <rPh sb="7" eb="9">
      <t>トウテキ</t>
    </rPh>
    <phoneticPr fontId="1"/>
  </si>
  <si>
    <t>中、長距離</t>
    <rPh sb="0" eb="1">
      <t>チュウ</t>
    </rPh>
    <rPh sb="2" eb="5">
      <t>チョウキョリ</t>
    </rPh>
    <phoneticPr fontId="1"/>
  </si>
  <si>
    <t>10.10.20</t>
    <phoneticPr fontId="1"/>
  </si>
  <si>
    <t>小数点(ﾄﾞｯﾄ)1個</t>
    <rPh sb="0" eb="3">
      <t>ショウスウテン</t>
    </rPh>
    <rPh sb="10" eb="11">
      <t>コ</t>
    </rPh>
    <phoneticPr fontId="1"/>
  </si>
  <si>
    <t>小数点(ﾄﾞｯﾄ)2個</t>
    <rPh sb="0" eb="3">
      <t>ショウスウテン</t>
    </rPh>
    <rPh sb="10" eb="11">
      <t>コ</t>
    </rPh>
    <phoneticPr fontId="1"/>
  </si>
  <si>
    <r>
      <t>　　 習志野市外→</t>
    </r>
    <r>
      <rPr>
        <sz val="14"/>
        <color theme="0"/>
        <rFont val="ＤＨＰ特太ゴシック体"/>
        <family val="3"/>
        <charset val="128"/>
      </rPr>
      <t>船橋</t>
    </r>
    <r>
      <rPr>
        <sz val="14"/>
        <color theme="0"/>
        <rFont val="ＭＳ Ｐゴシック"/>
        <family val="2"/>
        <charset val="128"/>
        <scheme val="minor"/>
      </rPr>
      <t>習志野市民</t>
    </r>
    <rPh sb="3" eb="6">
      <t>ナラシノ</t>
    </rPh>
    <rPh sb="6" eb="8">
      <t>シガイ</t>
    </rPh>
    <rPh sb="9" eb="11">
      <t>フナバシ</t>
    </rPh>
    <rPh sb="11" eb="14">
      <t>ナラシノ</t>
    </rPh>
    <rPh sb="14" eb="16">
      <t>シミン</t>
    </rPh>
    <phoneticPr fontId="1"/>
  </si>
  <si>
    <t>所属</t>
    <rPh sb="0" eb="2">
      <t>ショゾク</t>
    </rPh>
    <phoneticPr fontId="1"/>
  </si>
  <si>
    <t>ファイル名を次のようにして送信してください。</t>
    <rPh sb="4" eb="5">
      <t>メイ</t>
    </rPh>
    <rPh sb="6" eb="7">
      <t>ツギ</t>
    </rPh>
    <rPh sb="13" eb="15">
      <t>ソウシン</t>
    </rPh>
    <phoneticPr fontId="1"/>
  </si>
  <si>
    <t>一覧印刷はそのまま印刷してください。</t>
    <rPh sb="0" eb="2">
      <t>イチラン</t>
    </rPh>
    <rPh sb="2" eb="4">
      <t>インサツ</t>
    </rPh>
    <rPh sb="9" eb="11">
      <t>インサツ</t>
    </rPh>
    <phoneticPr fontId="1"/>
  </si>
  <si>
    <r>
      <rPr>
        <sz val="22"/>
        <color rgb="FFFF0000"/>
        <rFont val="ＭＳ Ｐゴシック"/>
        <family val="3"/>
        <charset val="128"/>
        <scheme val="minor"/>
      </rPr>
      <t>出場競技№、ナンバー、申請記録</t>
    </r>
    <r>
      <rPr>
        <sz val="22"/>
        <color theme="1"/>
        <rFont val="ＭＳ Ｐゴシック"/>
        <family val="3"/>
        <charset val="128"/>
        <scheme val="minor"/>
      </rPr>
      <t>を入力してください。</t>
    </r>
    <rPh sb="0" eb="5">
      <t>シュツジョウキョウギナンバー</t>
    </rPh>
    <rPh sb="11" eb="13">
      <t>シンセイ</t>
    </rPh>
    <rPh sb="13" eb="15">
      <t>キロク</t>
    </rPh>
    <rPh sb="16" eb="18">
      <t>ニュウリョク</t>
    </rPh>
    <phoneticPr fontId="1"/>
  </si>
  <si>
    <t>Kota</t>
  </si>
  <si>
    <t>SAITO</t>
  </si>
  <si>
    <t>ｼｮｳｺﾞ</t>
  </si>
  <si>
    <t>ｼｭﾝ</t>
  </si>
  <si>
    <t>ﾐﾖｶﾜ</t>
  </si>
  <si>
    <t>MIYOKAWA</t>
  </si>
  <si>
    <t>ﾊﾞﾊﾞ</t>
  </si>
  <si>
    <t>BABA</t>
  </si>
  <si>
    <t>ﾕｳﾘ</t>
  </si>
  <si>
    <t>ｿﾗ</t>
  </si>
  <si>
    <t>Sora</t>
  </si>
  <si>
    <t>ｽｶﾞﾜﾗ</t>
  </si>
  <si>
    <t>SUGAWARA</t>
  </si>
  <si>
    <t>ｱﾗﾀ</t>
  </si>
  <si>
    <t>Arata</t>
  </si>
  <si>
    <t>ﾔﾏｳﾁ</t>
  </si>
  <si>
    <t>YAMAUCHI</t>
  </si>
  <si>
    <t>髙橋</t>
  </si>
  <si>
    <t>タパ</t>
  </si>
  <si>
    <t>ﾀﾊﾟ</t>
  </si>
  <si>
    <t>TAPA</t>
  </si>
  <si>
    <t>ｶｽﾞｷ</t>
  </si>
  <si>
    <t>Kazuki</t>
  </si>
  <si>
    <t>山本</t>
  </si>
  <si>
    <t>ｱｻﾉ</t>
  </si>
  <si>
    <t>ASANO</t>
  </si>
  <si>
    <t>ｻｸﾏ</t>
  </si>
  <si>
    <t>SAKUMA</t>
  </si>
  <si>
    <t>野口</t>
  </si>
  <si>
    <t>ﾉｸﾞﾁ</t>
  </si>
  <si>
    <t>Koh</t>
  </si>
  <si>
    <t>和輝</t>
  </si>
  <si>
    <t>ｱｷﾄ</t>
  </si>
  <si>
    <t>Akito</t>
  </si>
  <si>
    <t>ｲﾌﾞｷ</t>
  </si>
  <si>
    <t>Ibuki</t>
  </si>
  <si>
    <t>ﾋﾗﾉ</t>
  </si>
  <si>
    <t>HIRANO</t>
  </si>
  <si>
    <t>ﾕｽﾞｷ</t>
  </si>
  <si>
    <t>ﾕｳ</t>
  </si>
  <si>
    <t>Yu</t>
  </si>
  <si>
    <t>習志野</t>
    <rPh sb="0" eb="3">
      <t>ナラシノ</t>
    </rPh>
    <phoneticPr fontId="4"/>
  </si>
  <si>
    <t>ﾌｸﾀﾞ</t>
  </si>
  <si>
    <t>ﾕﾉ</t>
  </si>
  <si>
    <t>ｶﾘﾝ</t>
  </si>
  <si>
    <t>Karin</t>
  </si>
  <si>
    <t>ｶﾅｲ</t>
  </si>
  <si>
    <t>KANAI</t>
  </si>
  <si>
    <t>ﾀﾅﾍﾞ</t>
  </si>
  <si>
    <t>TANABE</t>
  </si>
  <si>
    <t>井上</t>
  </si>
  <si>
    <t>金子</t>
  </si>
  <si>
    <t>ﾅｶﾞｻﾜ</t>
  </si>
  <si>
    <t>ﾓﾓ</t>
  </si>
  <si>
    <t>NAGASAWA</t>
  </si>
  <si>
    <t>Momo</t>
  </si>
  <si>
    <t>ｵｵﾀ</t>
  </si>
  <si>
    <t>OHTA</t>
  </si>
  <si>
    <t>岡田</t>
  </si>
  <si>
    <t>宮崎</t>
  </si>
  <si>
    <t>ﾐﾔｻﾞｷ</t>
  </si>
  <si>
    <t>MIYAZAKI</t>
  </si>
  <si>
    <t>ｻｻｶﾞﾜ</t>
  </si>
  <si>
    <t>SASAGAWA</t>
  </si>
  <si>
    <t>ﾉﾀﾞ</t>
  </si>
  <si>
    <t>NODA</t>
  </si>
  <si>
    <t>Mina</t>
  </si>
  <si>
    <t>学校名、校長名、顧問名を漢字で入力してください。</t>
    <rPh sb="0" eb="3">
      <t>ガッコウメイ</t>
    </rPh>
    <rPh sb="4" eb="7">
      <t>コウチョウメイ</t>
    </rPh>
    <rPh sb="8" eb="10">
      <t>コモン</t>
    </rPh>
    <rPh sb="10" eb="11">
      <t>メイ</t>
    </rPh>
    <rPh sb="12" eb="14">
      <t>カンジ</t>
    </rPh>
    <rPh sb="15" eb="17">
      <t>ニュウリョク</t>
    </rPh>
    <phoneticPr fontId="1"/>
  </si>
  <si>
    <r>
      <rPr>
        <sz val="22"/>
        <color rgb="FFFF0000"/>
        <rFont val="ＭＳ Ｐゴシック"/>
        <family val="3"/>
        <charset val="128"/>
        <scheme val="minor"/>
      </rPr>
      <t>○○</t>
    </r>
    <r>
      <rPr>
        <sz val="22"/>
        <color theme="1"/>
        <rFont val="ＭＳ Ｐゴシック"/>
        <family val="2"/>
        <charset val="128"/>
        <scheme val="minor"/>
      </rPr>
      <t>習志野市民</t>
    </r>
    <rPh sb="2" eb="5">
      <t>ナラシノ</t>
    </rPh>
    <rPh sb="5" eb="7">
      <t>シミン</t>
    </rPh>
    <phoneticPr fontId="1"/>
  </si>
  <si>
    <r>
      <rPr>
        <sz val="14"/>
        <color rgb="FFFF0000"/>
        <rFont val="ＭＳ Ｐゴシック"/>
        <family val="3"/>
        <charset val="128"/>
        <scheme val="minor"/>
      </rPr>
      <t>○○</t>
    </r>
    <r>
      <rPr>
        <sz val="14"/>
        <color theme="1"/>
        <rFont val="ＭＳ Ｐゴシック"/>
        <family val="2"/>
        <charset val="128"/>
        <scheme val="minor"/>
      </rPr>
      <t>は学校名</t>
    </r>
    <rPh sb="3" eb="6">
      <t>ガッコウメイ</t>
    </rPh>
    <phoneticPr fontId="1"/>
  </si>
  <si>
    <t>申請記録の
入力方法</t>
    <rPh sb="0" eb="2">
      <t>シンセイ</t>
    </rPh>
    <rPh sb="2" eb="4">
      <t>キロク</t>
    </rPh>
    <rPh sb="6" eb="8">
      <t>ニュウリョク</t>
    </rPh>
    <rPh sb="8" eb="10">
      <t>ホウホウ</t>
    </rPh>
    <phoneticPr fontId="1"/>
  </si>
  <si>
    <t>四種競技（市内）</t>
    <rPh sb="0" eb="4">
      <t>ヨンシュキョウギ</t>
    </rPh>
    <rPh sb="5" eb="7">
      <t>シナイ</t>
    </rPh>
    <phoneticPr fontId="1"/>
  </si>
  <si>
    <t>四種競技（市外）</t>
    <rPh sb="0" eb="4">
      <t>ヨンシュキョウギ</t>
    </rPh>
    <rPh sb="5" eb="7">
      <t>シガイ</t>
    </rPh>
    <phoneticPr fontId="1"/>
  </si>
  <si>
    <t>四種競技（市外）</t>
    <rPh sb="0" eb="2">
      <t>ヨンシュ</t>
    </rPh>
    <rPh sb="2" eb="4">
      <t>キョウギ</t>
    </rPh>
    <rPh sb="5" eb="7">
      <t>シガイ</t>
    </rPh>
    <phoneticPr fontId="1"/>
  </si>
  <si>
    <t>5000m(高一)</t>
    <rPh sb="6" eb="8">
      <t>コウイチ</t>
    </rPh>
    <phoneticPr fontId="1"/>
  </si>
  <si>
    <t>FAMILY NAME</t>
    <phoneticPr fontId="3"/>
  </si>
  <si>
    <t>航平</t>
    <rPh sb="0" eb="2">
      <t>コウヘイ</t>
    </rPh>
    <phoneticPr fontId="3"/>
  </si>
  <si>
    <t>佐藤</t>
    <rPh sb="0" eb="2">
      <t>サトウ</t>
    </rPh>
    <phoneticPr fontId="3"/>
  </si>
  <si>
    <t>Shogo</t>
  </si>
  <si>
    <t>駿</t>
    <rPh sb="0" eb="1">
      <t>シュン</t>
    </rPh>
    <phoneticPr fontId="3"/>
  </si>
  <si>
    <t>Shun</t>
  </si>
  <si>
    <t>三代川</t>
    <rPh sb="0" eb="3">
      <t>ミヨカワ</t>
    </rPh>
    <phoneticPr fontId="3"/>
  </si>
  <si>
    <t>諒</t>
    <rPh sb="0" eb="1">
      <t>リョウ</t>
    </rPh>
    <phoneticPr fontId="3"/>
  </si>
  <si>
    <t>伊藤</t>
    <rPh sb="0" eb="2">
      <t>イトウ</t>
    </rPh>
    <phoneticPr fontId="3"/>
  </si>
  <si>
    <t>髙橋</t>
    <rPh sb="0" eb="2">
      <t>タカハシ</t>
    </rPh>
    <phoneticPr fontId="3"/>
  </si>
  <si>
    <t>陽葵</t>
    <rPh sb="0" eb="2">
      <t>ヒナタ</t>
    </rPh>
    <phoneticPr fontId="3"/>
  </si>
  <si>
    <t>木村</t>
    <rPh sb="0" eb="2">
      <t>キムラ</t>
    </rPh>
    <phoneticPr fontId="3"/>
  </si>
  <si>
    <t>湊</t>
    <rPh sb="0" eb="1">
      <t>ミナト</t>
    </rPh>
    <phoneticPr fontId="3"/>
  </si>
  <si>
    <t>森</t>
    <rPh sb="0" eb="1">
      <t>モリ</t>
    </rPh>
    <phoneticPr fontId="3"/>
  </si>
  <si>
    <t>習志野五</t>
    <rPh sb="0" eb="3">
      <t>ナラシノ</t>
    </rPh>
    <rPh sb="3" eb="4">
      <t>ゴ</t>
    </rPh>
    <phoneticPr fontId="3"/>
  </si>
  <si>
    <t>岡田</t>
    <rPh sb="0" eb="2">
      <t>オカダ</t>
    </rPh>
    <phoneticPr fontId="3"/>
  </si>
  <si>
    <t>習志野</t>
    <rPh sb="0" eb="3">
      <t>ナラシノ</t>
    </rPh>
    <phoneticPr fontId="3"/>
  </si>
  <si>
    <t>新井</t>
    <rPh sb="0" eb="2">
      <t>アライ</t>
    </rPh>
    <phoneticPr fontId="3"/>
  </si>
  <si>
    <t>ｵｲｶﾜ</t>
  </si>
  <si>
    <t>OIKAWA</t>
  </si>
  <si>
    <t>金子</t>
    <rPh sb="0" eb="2">
      <t>カネコ</t>
    </rPh>
    <phoneticPr fontId="3"/>
  </si>
  <si>
    <t>川口</t>
    <rPh sb="0" eb="2">
      <t>カワグチ</t>
    </rPh>
    <phoneticPr fontId="3"/>
  </si>
  <si>
    <t>ｶﾜｸﾞﾁ</t>
  </si>
  <si>
    <t>KAWAGUTI</t>
  </si>
  <si>
    <t>海翔</t>
    <rPh sb="0" eb="1">
      <t>ウミ</t>
    </rPh>
    <rPh sb="1" eb="2">
      <t>ショウ</t>
    </rPh>
    <phoneticPr fontId="3"/>
  </si>
  <si>
    <t>ｸﾞﾝｼﾞ</t>
  </si>
  <si>
    <t>GUNJI</t>
  </si>
  <si>
    <t>ﾃﾗｵ</t>
  </si>
  <si>
    <t>TERAO</t>
  </si>
  <si>
    <t>Atsusi</t>
  </si>
  <si>
    <t>ﾃﾗｶﾄﾞ</t>
  </si>
  <si>
    <t>TERAKADO</t>
  </si>
  <si>
    <t>ﾊﾀ</t>
  </si>
  <si>
    <t>HATA</t>
  </si>
  <si>
    <t>HIRAIZUMI</t>
  </si>
  <si>
    <t>ﾌｼﾞﾜﾗ</t>
  </si>
  <si>
    <t>ﾀｸﾄ</t>
  </si>
  <si>
    <t>FUJIWARA</t>
  </si>
  <si>
    <t>Takuto</t>
  </si>
  <si>
    <t>ﾖｼｶﾜ</t>
  </si>
  <si>
    <t>ｿｳｼﾞﾝ</t>
  </si>
  <si>
    <t>YOSHIKAWA</t>
  </si>
  <si>
    <t>Sojin</t>
  </si>
  <si>
    <t>藤本</t>
    <rPh sb="0" eb="2">
      <t>フジモト</t>
    </rPh>
    <phoneticPr fontId="3"/>
  </si>
  <si>
    <t>ﾎｿｻﾞﾜ</t>
  </si>
  <si>
    <t>HOSOZAWA</t>
  </si>
  <si>
    <t>前田</t>
    <rPh sb="0" eb="2">
      <t>マエダ</t>
    </rPh>
    <phoneticPr fontId="3"/>
  </si>
  <si>
    <t>ﾏｴﾀﾞ</t>
  </si>
  <si>
    <t>MAEDA</t>
  </si>
  <si>
    <t>ﾏﾂｻﾞｷ</t>
  </si>
  <si>
    <t>MATSUZAKI</t>
  </si>
  <si>
    <t>ｿｳｼﾛｳ</t>
  </si>
  <si>
    <t>Soshiro</t>
  </si>
  <si>
    <t>和田</t>
    <rPh sb="0" eb="2">
      <t>ワダ</t>
    </rPh>
    <phoneticPr fontId="3"/>
  </si>
  <si>
    <t>ﾀｹﾙ</t>
  </si>
  <si>
    <t>Takeru</t>
  </si>
  <si>
    <t>天野</t>
  </si>
  <si>
    <t>琥士郎</t>
  </si>
  <si>
    <t>ｱﾏﾉ</t>
  </si>
  <si>
    <t>ｺｼﾞﾛｳ</t>
  </si>
  <si>
    <t>AMANO</t>
  </si>
  <si>
    <t>Kojiro</t>
  </si>
  <si>
    <t>板倉</t>
  </si>
  <si>
    <t>ﾑﾆｰﾙ</t>
  </si>
  <si>
    <t>Muniru</t>
  </si>
  <si>
    <t>福太</t>
  </si>
  <si>
    <t>ﾌｸﾀ</t>
  </si>
  <si>
    <t>Fukuta</t>
  </si>
  <si>
    <t>金田</t>
  </si>
  <si>
    <t>直樹</t>
  </si>
  <si>
    <t>ｶﾈﾀﾞ</t>
  </si>
  <si>
    <t>KANEDA</t>
  </si>
  <si>
    <t>川城</t>
    <rPh sb="0" eb="2">
      <t>カワシロ</t>
    </rPh>
    <phoneticPr fontId="4"/>
  </si>
  <si>
    <t>佑治郎</t>
    <rPh sb="0" eb="3">
      <t>ユウジロウ</t>
    </rPh>
    <phoneticPr fontId="4"/>
  </si>
  <si>
    <t>ﾕｳｼﾞﾛｳ</t>
  </si>
  <si>
    <t>Yujiro</t>
  </si>
  <si>
    <t>北村</t>
  </si>
  <si>
    <t>粋</t>
  </si>
  <si>
    <t>ｽｲ</t>
  </si>
  <si>
    <t>Sui</t>
  </si>
  <si>
    <t>知寛</t>
  </si>
  <si>
    <t>ﾄﾓﾋﾛ</t>
  </si>
  <si>
    <t>Tomohiro</t>
  </si>
  <si>
    <t>海周</t>
  </si>
  <si>
    <t>ｶｲｼｭｳ</t>
  </si>
  <si>
    <t>Kaisyu</t>
  </si>
  <si>
    <t>拓真</t>
  </si>
  <si>
    <t>上樂</t>
  </si>
  <si>
    <t>颯雅</t>
  </si>
  <si>
    <t>ｼﾞｮｳﾗｸ</t>
  </si>
  <si>
    <t>ｿｳｶﾞ</t>
  </si>
  <si>
    <t>JYOURAKU</t>
  </si>
  <si>
    <t>Souga</t>
  </si>
  <si>
    <t>陸人</t>
  </si>
  <si>
    <t>中原</t>
  </si>
  <si>
    <t>圭信</t>
  </si>
  <si>
    <t>ﾅｶﾊﾗ</t>
  </si>
  <si>
    <t>ｹｲｼﾝ</t>
  </si>
  <si>
    <t>NAKAHARA</t>
  </si>
  <si>
    <t>Keishin</t>
  </si>
  <si>
    <t>野村</t>
  </si>
  <si>
    <t>怜生渚</t>
    <rPh sb="0" eb="1">
      <t>レイ</t>
    </rPh>
    <phoneticPr fontId="3"/>
  </si>
  <si>
    <t>ﾉﾑﾗ</t>
  </si>
  <si>
    <t>ﾚｵﾅ</t>
  </si>
  <si>
    <t>NOMURA</t>
  </si>
  <si>
    <t>Reona</t>
  </si>
  <si>
    <t>宮下</t>
  </si>
  <si>
    <t>大和</t>
  </si>
  <si>
    <t>ﾐﾔｼﾀ</t>
  </si>
  <si>
    <t>ﾔﾏﾄ</t>
  </si>
  <si>
    <t>MIYASHITA</t>
  </si>
  <si>
    <t>Yamato</t>
  </si>
  <si>
    <t>森田</t>
  </si>
  <si>
    <t>陽樹</t>
  </si>
  <si>
    <t>ﾓﾘﾀ</t>
  </si>
  <si>
    <t>MORITA</t>
  </si>
  <si>
    <t>吉野</t>
  </si>
  <si>
    <t>日向</t>
  </si>
  <si>
    <t>ﾖｼﾉ</t>
  </si>
  <si>
    <t>ﾋｭｳｶﾞ</t>
  </si>
  <si>
    <t>YOSHINO</t>
  </si>
  <si>
    <t>Hyuuga</t>
  </si>
  <si>
    <t>ｽｷﾞﾓﾄ</t>
  </si>
  <si>
    <t>SUGIMOTO</t>
  </si>
  <si>
    <t>芦田</t>
    <rPh sb="0" eb="2">
      <t>アシダ</t>
    </rPh>
    <phoneticPr fontId="3"/>
  </si>
  <si>
    <t>千隼</t>
    <rPh sb="0" eb="2">
      <t>チハヤ</t>
    </rPh>
    <phoneticPr fontId="3"/>
  </si>
  <si>
    <t>ｱｼﾀﾞ</t>
  </si>
  <si>
    <t>ﾁﾊﾔ</t>
  </si>
  <si>
    <t>ASHIDA</t>
  </si>
  <si>
    <t>Chihaya</t>
  </si>
  <si>
    <t>天羽</t>
    <rPh sb="0" eb="2">
      <t>アモウ</t>
    </rPh>
    <phoneticPr fontId="3"/>
  </si>
  <si>
    <t>崇悟</t>
    <rPh sb="0" eb="1">
      <t>タカシ</t>
    </rPh>
    <rPh sb="1" eb="2">
      <t>サトル</t>
    </rPh>
    <phoneticPr fontId="3"/>
  </si>
  <si>
    <t>ｱﾓｳ</t>
  </si>
  <si>
    <t>ﾀｶﾉﾘ</t>
  </si>
  <si>
    <t>AMO</t>
  </si>
  <si>
    <t>Takanori</t>
  </si>
  <si>
    <t>石原</t>
    <rPh sb="0" eb="2">
      <t>イシハラ</t>
    </rPh>
    <phoneticPr fontId="3"/>
  </si>
  <si>
    <t>透吾</t>
    <rPh sb="0" eb="1">
      <t>トオル</t>
    </rPh>
    <rPh sb="1" eb="2">
      <t>ワレ</t>
    </rPh>
    <phoneticPr fontId="3"/>
  </si>
  <si>
    <t>ｲｼﾊﾗ</t>
  </si>
  <si>
    <t>ﾄｳｺﾞ</t>
  </si>
  <si>
    <t>ISHIHARA</t>
  </si>
  <si>
    <t>Togo</t>
  </si>
  <si>
    <t>影井</t>
    <rPh sb="0" eb="2">
      <t>カゲイ</t>
    </rPh>
    <phoneticPr fontId="3"/>
  </si>
  <si>
    <t>龍太郎</t>
    <rPh sb="0" eb="3">
      <t>リュウタロウ</t>
    </rPh>
    <phoneticPr fontId="3"/>
  </si>
  <si>
    <t>ﾘｭｳﾀﾛｳ</t>
  </si>
  <si>
    <t>Ryutaro</t>
  </si>
  <si>
    <t>加瀬</t>
    <rPh sb="0" eb="2">
      <t>カセ</t>
    </rPh>
    <phoneticPr fontId="3"/>
  </si>
  <si>
    <t>希一</t>
    <rPh sb="0" eb="2">
      <t>キイチ</t>
    </rPh>
    <phoneticPr fontId="3"/>
  </si>
  <si>
    <t>ｶｾ</t>
  </si>
  <si>
    <t>KASE</t>
  </si>
  <si>
    <t>加藤</t>
    <rPh sb="0" eb="2">
      <t>カトウ</t>
    </rPh>
    <phoneticPr fontId="3"/>
  </si>
  <si>
    <t>睦月</t>
    <rPh sb="0" eb="2">
      <t>ムツキ</t>
    </rPh>
    <phoneticPr fontId="3"/>
  </si>
  <si>
    <t>ｶﾄｳ</t>
  </si>
  <si>
    <t>ﾑﾂｷ</t>
  </si>
  <si>
    <t>KATO</t>
  </si>
  <si>
    <t>Mutsuki</t>
  </si>
  <si>
    <t>海翔</t>
    <rPh sb="0" eb="2">
      <t>カイト</t>
    </rPh>
    <phoneticPr fontId="3"/>
  </si>
  <si>
    <t>田中</t>
    <rPh sb="0" eb="2">
      <t>タナカ</t>
    </rPh>
    <phoneticPr fontId="3"/>
  </si>
  <si>
    <t>蓮人</t>
    <rPh sb="0" eb="2">
      <t>レント</t>
    </rPh>
    <phoneticPr fontId="3"/>
  </si>
  <si>
    <t>ﾚﾝﾄ</t>
  </si>
  <si>
    <t>Rento</t>
  </si>
  <si>
    <t>盛田</t>
    <rPh sb="0" eb="2">
      <t>モリタ</t>
    </rPh>
    <phoneticPr fontId="3"/>
  </si>
  <si>
    <t>陽生</t>
    <rPh sb="0" eb="2">
      <t>ハルキ</t>
    </rPh>
    <phoneticPr fontId="3"/>
  </si>
  <si>
    <t>宇野</t>
    <rPh sb="0" eb="2">
      <t>ウノ</t>
    </rPh>
    <phoneticPr fontId="3"/>
  </si>
  <si>
    <t>ｳﾉ</t>
  </si>
  <si>
    <t>UNO</t>
  </si>
  <si>
    <t>利斗</t>
    <rPh sb="0" eb="1">
      <t>リ</t>
    </rPh>
    <rPh sb="1" eb="2">
      <t>ト</t>
    </rPh>
    <phoneticPr fontId="3"/>
  </si>
  <si>
    <t>ﾘﾄ</t>
  </si>
  <si>
    <t>Rito</t>
  </si>
  <si>
    <t>小倉</t>
    <rPh sb="0" eb="2">
      <t>オグラ</t>
    </rPh>
    <phoneticPr fontId="3"/>
  </si>
  <si>
    <t>煌生</t>
    <rPh sb="0" eb="1">
      <t>コウ</t>
    </rPh>
    <rPh sb="1" eb="2">
      <t>イ</t>
    </rPh>
    <phoneticPr fontId="3"/>
  </si>
  <si>
    <t>ｵｸﾞﾗ</t>
  </si>
  <si>
    <t>OGURA</t>
  </si>
  <si>
    <t>齋藤</t>
    <rPh sb="0" eb="2">
      <t>サイトウ</t>
    </rPh>
    <phoneticPr fontId="3"/>
  </si>
  <si>
    <t>海斗</t>
    <rPh sb="0" eb="2">
      <t>カイト</t>
    </rPh>
    <phoneticPr fontId="3"/>
  </si>
  <si>
    <t>髙野</t>
    <rPh sb="0" eb="2">
      <t>タカノ</t>
    </rPh>
    <phoneticPr fontId="3"/>
  </si>
  <si>
    <t>凌太朗</t>
    <rPh sb="0" eb="1">
      <t>リョウ</t>
    </rPh>
    <rPh sb="1" eb="2">
      <t>タ</t>
    </rPh>
    <rPh sb="2" eb="3">
      <t>ホガ</t>
    </rPh>
    <phoneticPr fontId="3"/>
  </si>
  <si>
    <t>ﾀｶﾉ</t>
  </si>
  <si>
    <t>ﾘｮｳﾀﾛｳ</t>
  </si>
  <si>
    <t>TAKANO</t>
  </si>
  <si>
    <t>Ryotaro</t>
  </si>
  <si>
    <t>高橋</t>
    <rPh sb="0" eb="2">
      <t>タカハシ</t>
    </rPh>
    <phoneticPr fontId="3"/>
  </si>
  <si>
    <t>奏多</t>
    <rPh sb="0" eb="1">
      <t>カナ</t>
    </rPh>
    <rPh sb="1" eb="2">
      <t>オオ</t>
    </rPh>
    <phoneticPr fontId="3"/>
  </si>
  <si>
    <t>西岡</t>
    <rPh sb="0" eb="2">
      <t>ニシオカ</t>
    </rPh>
    <phoneticPr fontId="3"/>
  </si>
  <si>
    <t>岬輝</t>
    <rPh sb="0" eb="1">
      <t>ミサキ</t>
    </rPh>
    <rPh sb="1" eb="2">
      <t>カガヤ</t>
    </rPh>
    <phoneticPr fontId="3"/>
  </si>
  <si>
    <t>ﾆｼｵｶ</t>
  </si>
  <si>
    <t>NISHIOKA</t>
  </si>
  <si>
    <t>花澤</t>
    <rPh sb="0" eb="2">
      <t>ハナザワ</t>
    </rPh>
    <phoneticPr fontId="3"/>
  </si>
  <si>
    <t>勇</t>
    <rPh sb="0" eb="1">
      <t>ユウ</t>
    </rPh>
    <phoneticPr fontId="3"/>
  </si>
  <si>
    <t>ﾊﾅｻﾞﾜ</t>
  </si>
  <si>
    <t>HANAZAWA</t>
  </si>
  <si>
    <t>原</t>
    <rPh sb="0" eb="1">
      <t>ハラ</t>
    </rPh>
    <phoneticPr fontId="3"/>
  </si>
  <si>
    <t>優仁</t>
    <rPh sb="0" eb="2">
      <t>ユウト</t>
    </rPh>
    <phoneticPr fontId="3"/>
  </si>
  <si>
    <t>堀岡</t>
    <rPh sb="0" eb="2">
      <t>ホリオカ</t>
    </rPh>
    <phoneticPr fontId="3"/>
  </si>
  <si>
    <t>龍</t>
    <rPh sb="0" eb="1">
      <t>リュウ</t>
    </rPh>
    <phoneticPr fontId="3"/>
  </si>
  <si>
    <t>ﾎﾘｵｶ</t>
  </si>
  <si>
    <t>HORIOKA</t>
  </si>
  <si>
    <t>吉越</t>
    <rPh sb="0" eb="2">
      <t>ヨシコシ</t>
    </rPh>
    <phoneticPr fontId="3"/>
  </si>
  <si>
    <t>蒼空</t>
    <rPh sb="0" eb="2">
      <t>ソウクウ</t>
    </rPh>
    <phoneticPr fontId="3"/>
  </si>
  <si>
    <t>ﾖｼｺｼ</t>
  </si>
  <si>
    <t>YOSHIKOSHI</t>
  </si>
  <si>
    <t>宇翔</t>
  </si>
  <si>
    <t>ｶ　</t>
  </si>
  <si>
    <t>ｳｼｮｳ</t>
  </si>
  <si>
    <t>KA</t>
  </si>
  <si>
    <t>Usho</t>
  </si>
  <si>
    <t>諒佑</t>
  </si>
  <si>
    <t>ﾋﾗｵ</t>
  </si>
  <si>
    <t>HIRAO</t>
  </si>
  <si>
    <t>由馬</t>
  </si>
  <si>
    <t>ﾘｮｳｺﾞｸ</t>
  </si>
  <si>
    <t>ﾕｳﾏ</t>
  </si>
  <si>
    <t>RYOGOKU</t>
  </si>
  <si>
    <t>Yuma</t>
  </si>
  <si>
    <t>望</t>
  </si>
  <si>
    <t>ﾀｶｼﾏ</t>
  </si>
  <si>
    <t>ﾉｿﾞﾑ</t>
  </si>
  <si>
    <t>TAKASHIMA</t>
  </si>
  <si>
    <t>Nozomu</t>
  </si>
  <si>
    <t>池田</t>
  </si>
  <si>
    <t>ｲｹﾀﾞ</t>
  </si>
  <si>
    <t>IKEDA</t>
  </si>
  <si>
    <t>石川</t>
  </si>
  <si>
    <t>ｲｼｶﾜ</t>
  </si>
  <si>
    <t>ISHIKAWA</t>
  </si>
  <si>
    <t>井出</t>
  </si>
  <si>
    <t>優志</t>
  </si>
  <si>
    <t>ｲﾃﾞ</t>
  </si>
  <si>
    <t>ﾕｳｼ</t>
  </si>
  <si>
    <t>IDE</t>
  </si>
  <si>
    <t>Yushi</t>
  </si>
  <si>
    <t>稲垣</t>
  </si>
  <si>
    <t>結士</t>
  </si>
  <si>
    <t>ｲﾅｶﾞｷ</t>
  </si>
  <si>
    <t>INAGAKI</t>
  </si>
  <si>
    <t>将太</t>
  </si>
  <si>
    <t>筧</t>
  </si>
  <si>
    <t>悠希</t>
  </si>
  <si>
    <t>ｶｲｹ</t>
  </si>
  <si>
    <t>KAKEI</t>
  </si>
  <si>
    <t>後藤</t>
  </si>
  <si>
    <t>亮介</t>
  </si>
  <si>
    <t>濱田</t>
  </si>
  <si>
    <t>緑川</t>
  </si>
  <si>
    <t>圭</t>
  </si>
  <si>
    <t>ﾐﾄﾞﾘｶﾜ</t>
  </si>
  <si>
    <t>ｹｲ</t>
  </si>
  <si>
    <t>MIDORIKAWA</t>
  </si>
  <si>
    <t>Kei</t>
  </si>
  <si>
    <t>ﾐｼﾛ</t>
  </si>
  <si>
    <t>MISHIRO</t>
  </si>
  <si>
    <t>ﾘ</t>
  </si>
  <si>
    <t>RI</t>
  </si>
  <si>
    <t>悠人</t>
    <rPh sb="0" eb="2">
      <t>ユウト</t>
    </rPh>
    <phoneticPr fontId="3"/>
  </si>
  <si>
    <t>内海</t>
    <rPh sb="0" eb="2">
      <t>ウチウミ</t>
    </rPh>
    <phoneticPr fontId="3"/>
  </si>
  <si>
    <t>築</t>
    <rPh sb="0" eb="1">
      <t>ツキ</t>
    </rPh>
    <phoneticPr fontId="3"/>
  </si>
  <si>
    <t>ｳﾁｳﾐ</t>
  </si>
  <si>
    <t>ﾂｷ</t>
  </si>
  <si>
    <t>UCHIUMI</t>
  </si>
  <si>
    <t>Tsuki</t>
  </si>
  <si>
    <t>三宅</t>
    <rPh sb="0" eb="2">
      <t>ミヤケ</t>
    </rPh>
    <phoneticPr fontId="3"/>
  </si>
  <si>
    <t>善次</t>
    <rPh sb="0" eb="2">
      <t>ゼンジ</t>
    </rPh>
    <phoneticPr fontId="3"/>
  </si>
  <si>
    <t>ｾﾞﾝｼﾞ</t>
  </si>
  <si>
    <t>Zenji</t>
  </si>
  <si>
    <t>紛失</t>
    <rPh sb="0" eb="2">
      <t>フンシツ</t>
    </rPh>
    <phoneticPr fontId="3"/>
  </si>
  <si>
    <t>治翔</t>
  </si>
  <si>
    <t>大和田</t>
    <rPh sb="0" eb="3">
      <t>オオワダ</t>
    </rPh>
    <phoneticPr fontId="3"/>
  </si>
  <si>
    <t>太一</t>
    <rPh sb="0" eb="2">
      <t>タイチ</t>
    </rPh>
    <phoneticPr fontId="3"/>
  </si>
  <si>
    <t>ｵｵﾜﾀﾞ</t>
  </si>
  <si>
    <t>OWADA</t>
  </si>
  <si>
    <t>ｲﾜｻｷ</t>
  </si>
  <si>
    <t>IWASAKI</t>
  </si>
  <si>
    <t>習志野</t>
    <rPh sb="0" eb="3">
      <t>ナラシノ</t>
    </rPh>
    <phoneticPr fontId="28"/>
  </si>
  <si>
    <t>福田</t>
    <rPh sb="0" eb="2">
      <t>フクダ</t>
    </rPh>
    <phoneticPr fontId="3"/>
  </si>
  <si>
    <t>渡邊</t>
    <rPh sb="0" eb="2">
      <t>ワタナベ</t>
    </rPh>
    <phoneticPr fontId="3"/>
  </si>
  <si>
    <t>習志野二</t>
    <rPh sb="0" eb="3">
      <t>ナラシノ</t>
    </rPh>
    <rPh sb="3" eb="4">
      <t>ニ</t>
    </rPh>
    <phoneticPr fontId="4"/>
  </si>
  <si>
    <t>中野</t>
    <rPh sb="0" eb="2">
      <t>ナカノ</t>
    </rPh>
    <phoneticPr fontId="3"/>
  </si>
  <si>
    <t>川畑</t>
    <rPh sb="0" eb="2">
      <t>カワバタ</t>
    </rPh>
    <phoneticPr fontId="3"/>
  </si>
  <si>
    <t>小島</t>
    <rPh sb="0" eb="2">
      <t>コジマ</t>
    </rPh>
    <phoneticPr fontId="3"/>
  </si>
  <si>
    <t>能彈</t>
    <rPh sb="0" eb="1">
      <t>ノウ</t>
    </rPh>
    <rPh sb="1" eb="2">
      <t>ダン</t>
    </rPh>
    <phoneticPr fontId="3"/>
  </si>
  <si>
    <t>松本</t>
    <rPh sb="0" eb="2">
      <t>マツモト</t>
    </rPh>
    <phoneticPr fontId="3"/>
  </si>
  <si>
    <t>田辺</t>
    <rPh sb="0" eb="2">
      <t>タナベ</t>
    </rPh>
    <phoneticPr fontId="3"/>
  </si>
  <si>
    <t>ﾅﾙｾ</t>
  </si>
  <si>
    <t>ﾆﾁ</t>
  </si>
  <si>
    <t>NARUSE</t>
  </si>
  <si>
    <t>Nichi</t>
  </si>
  <si>
    <t>ﾁｶ</t>
  </si>
  <si>
    <t>Chika</t>
  </si>
  <si>
    <t>ﾁｮｳｶｲ</t>
  </si>
  <si>
    <t>CHOKAI</t>
  </si>
  <si>
    <t>ﾔｼﾛ</t>
  </si>
  <si>
    <t>ｴﾐﾘ</t>
  </si>
  <si>
    <t>YASHIRO</t>
  </si>
  <si>
    <t>Emiri</t>
  </si>
  <si>
    <t>ﾅｶﾄﾐ</t>
  </si>
  <si>
    <t>NAKATOMI</t>
  </si>
  <si>
    <t>ｵﾇﾏ</t>
  </si>
  <si>
    <t>ONUMA</t>
  </si>
  <si>
    <t>ｴﾚﾝ</t>
  </si>
  <si>
    <t>Eren</t>
  </si>
  <si>
    <t>ﾊﾂﾞｷ</t>
  </si>
  <si>
    <t>Haduki</t>
  </si>
  <si>
    <t>安藤</t>
  </si>
  <si>
    <t>ﾏﾅｶ</t>
  </si>
  <si>
    <t>ANDOU</t>
  </si>
  <si>
    <t>Manaka</t>
  </si>
  <si>
    <t>小田</t>
  </si>
  <si>
    <t>怜愛</t>
  </si>
  <si>
    <t>ｵﾀﾞ</t>
  </si>
  <si>
    <t>ﾚｲｱ</t>
  </si>
  <si>
    <t>ODA</t>
  </si>
  <si>
    <t>Reia</t>
  </si>
  <si>
    <t>川北</t>
  </si>
  <si>
    <t>彩乃</t>
  </si>
  <si>
    <t>ｶﾜｷﾀ</t>
  </si>
  <si>
    <t>ｱﾔﾉ</t>
  </si>
  <si>
    <t>KAWAKITA</t>
  </si>
  <si>
    <t>Ayano</t>
  </si>
  <si>
    <t>栞奈</t>
  </si>
  <si>
    <t>ｶﾝﾅ</t>
  </si>
  <si>
    <t>GOTOU</t>
  </si>
  <si>
    <t>Kanna</t>
  </si>
  <si>
    <t>和花</t>
  </si>
  <si>
    <t>髙山</t>
  </si>
  <si>
    <t>悠莉</t>
  </si>
  <si>
    <t>ﾀｶﾔﾏ</t>
  </si>
  <si>
    <t>TAKAYAMA</t>
  </si>
  <si>
    <t>永島</t>
  </si>
  <si>
    <t>汐莉</t>
  </si>
  <si>
    <t>ﾅｶﾞｼﾏ</t>
  </si>
  <si>
    <t>ｼｵﾘ</t>
  </si>
  <si>
    <t>NAGASHIMA</t>
  </si>
  <si>
    <t>Shiori</t>
  </si>
  <si>
    <t>杏子</t>
  </si>
  <si>
    <t>NOGUTI</t>
  </si>
  <si>
    <t>Kyouko</t>
  </si>
  <si>
    <t>古谷</t>
    <rPh sb="0" eb="2">
      <t>フルヤ</t>
    </rPh>
    <phoneticPr fontId="4"/>
  </si>
  <si>
    <t>玲依</t>
    <rPh sb="0" eb="1">
      <t>レイ</t>
    </rPh>
    <rPh sb="1" eb="2">
      <t>イ</t>
    </rPh>
    <phoneticPr fontId="4"/>
  </si>
  <si>
    <t>ﾌﾙﾔ</t>
  </si>
  <si>
    <t>ﾚｲ</t>
  </si>
  <si>
    <t>Rei</t>
  </si>
  <si>
    <t>村山</t>
  </si>
  <si>
    <t>実緒</t>
  </si>
  <si>
    <t>森井</t>
  </si>
  <si>
    <t>羽美</t>
  </si>
  <si>
    <t>ﾓﾘｲ</t>
  </si>
  <si>
    <t>ｳﾐ</t>
  </si>
  <si>
    <t>MORII</t>
  </si>
  <si>
    <t>Umi</t>
  </si>
  <si>
    <t>石川</t>
    <rPh sb="0" eb="2">
      <t>イシカワ</t>
    </rPh>
    <phoneticPr fontId="3"/>
  </si>
  <si>
    <t>結音</t>
    <rPh sb="0" eb="1">
      <t>ユウ</t>
    </rPh>
    <rPh sb="1" eb="2">
      <t>オト</t>
    </rPh>
    <phoneticPr fontId="3"/>
  </si>
  <si>
    <t>ﾕﾈ</t>
  </si>
  <si>
    <t>Yune</t>
  </si>
  <si>
    <t>小田切</t>
    <rPh sb="0" eb="3">
      <t>オタギリ</t>
    </rPh>
    <phoneticPr fontId="3"/>
  </si>
  <si>
    <t>彩花</t>
    <rPh sb="0" eb="2">
      <t>アヤカ</t>
    </rPh>
    <phoneticPr fontId="3"/>
  </si>
  <si>
    <t>ｵﾀｷﾞﾘ</t>
  </si>
  <si>
    <t>OTAGIRI</t>
  </si>
  <si>
    <t>由衣夏</t>
    <rPh sb="0" eb="2">
      <t>ユイ</t>
    </rPh>
    <rPh sb="2" eb="3">
      <t>ナツ</t>
    </rPh>
    <phoneticPr fontId="3"/>
  </si>
  <si>
    <t>ﾕｲｶ</t>
  </si>
  <si>
    <t>Yuika</t>
  </si>
  <si>
    <t>YI NAN ATECA</t>
  </si>
  <si>
    <t>ｿｳ</t>
  </si>
  <si>
    <t>ｲﾅﾝｱﾃｻﾞ</t>
  </si>
  <si>
    <t>CAO</t>
  </si>
  <si>
    <t>Yi nan ateca</t>
  </si>
  <si>
    <t>相川</t>
    <rPh sb="0" eb="2">
      <t>アイカワ</t>
    </rPh>
    <phoneticPr fontId="3"/>
  </si>
  <si>
    <t>和来</t>
    <rPh sb="0" eb="1">
      <t>ワ</t>
    </rPh>
    <rPh sb="1" eb="2">
      <t>ク</t>
    </rPh>
    <phoneticPr fontId="3"/>
  </si>
  <si>
    <t>ｱｲｶﾜ</t>
  </si>
  <si>
    <t>ﾜｺ</t>
  </si>
  <si>
    <t>AIKAWA</t>
  </si>
  <si>
    <t>Wako</t>
  </si>
  <si>
    <t>川島</t>
    <rPh sb="0" eb="2">
      <t>カワシマ</t>
    </rPh>
    <phoneticPr fontId="3"/>
  </si>
  <si>
    <t>柚亜</t>
    <rPh sb="0" eb="1">
      <t>ユズ</t>
    </rPh>
    <rPh sb="1" eb="2">
      <t>ア</t>
    </rPh>
    <phoneticPr fontId="3"/>
  </si>
  <si>
    <t>ｶﾜｼﾏ</t>
  </si>
  <si>
    <t>ﾕｱ</t>
  </si>
  <si>
    <t>KAWASHIMA</t>
  </si>
  <si>
    <t>Yua</t>
  </si>
  <si>
    <t>北川</t>
    <rPh sb="0" eb="2">
      <t>キタガワ</t>
    </rPh>
    <phoneticPr fontId="3"/>
  </si>
  <si>
    <t>佳菜</t>
    <rPh sb="0" eb="1">
      <t>ケイ</t>
    </rPh>
    <rPh sb="1" eb="2">
      <t>サイ</t>
    </rPh>
    <phoneticPr fontId="3"/>
  </si>
  <si>
    <t>ｷﾀｶﾞﾜ</t>
  </si>
  <si>
    <t>KITAGAWA</t>
  </si>
  <si>
    <t>桑田</t>
    <rPh sb="0" eb="2">
      <t>クワタ</t>
    </rPh>
    <phoneticPr fontId="3"/>
  </si>
  <si>
    <t>利音</t>
    <rPh sb="0" eb="1">
      <t>リ</t>
    </rPh>
    <rPh sb="1" eb="2">
      <t>オト</t>
    </rPh>
    <phoneticPr fontId="3"/>
  </si>
  <si>
    <t>ｸﾜﾀ</t>
  </si>
  <si>
    <t>KUWATA</t>
  </si>
  <si>
    <t>齊藤</t>
    <rPh sb="0" eb="2">
      <t>サイトウ</t>
    </rPh>
    <phoneticPr fontId="3"/>
  </si>
  <si>
    <t>杏美</t>
    <rPh sb="0" eb="2">
      <t>アズミ</t>
    </rPh>
    <phoneticPr fontId="3"/>
  </si>
  <si>
    <t>ｱﾝﾐ</t>
  </si>
  <si>
    <t>Anmi</t>
  </si>
  <si>
    <t>柚希</t>
    <rPh sb="0" eb="1">
      <t>ユズ</t>
    </rPh>
    <phoneticPr fontId="3"/>
  </si>
  <si>
    <t>田久保</t>
    <rPh sb="0" eb="3">
      <t>タクボ</t>
    </rPh>
    <phoneticPr fontId="3"/>
  </si>
  <si>
    <t>来実</t>
    <rPh sb="0" eb="1">
      <t>ク</t>
    </rPh>
    <rPh sb="1" eb="2">
      <t>ジツ</t>
    </rPh>
    <phoneticPr fontId="3"/>
  </si>
  <si>
    <t>ﾀｸﾎﾞ</t>
  </si>
  <si>
    <t>TAKUBO</t>
  </si>
  <si>
    <t>早川</t>
    <rPh sb="0" eb="2">
      <t>ハヤカワ</t>
    </rPh>
    <phoneticPr fontId="3"/>
  </si>
  <si>
    <t>絢梨</t>
    <rPh sb="0" eb="1">
      <t>アヤ</t>
    </rPh>
    <rPh sb="1" eb="2">
      <t>ナシ</t>
    </rPh>
    <phoneticPr fontId="3"/>
  </si>
  <si>
    <t>ﾊﾔｶﾜ</t>
  </si>
  <si>
    <t>ｼﾞｭﾘ</t>
  </si>
  <si>
    <t>HAYAKAWA</t>
  </si>
  <si>
    <t>Juri</t>
  </si>
  <si>
    <t>日髙</t>
    <rPh sb="0" eb="2">
      <t>ヒダカ</t>
    </rPh>
    <phoneticPr fontId="3"/>
  </si>
  <si>
    <t>結葉</t>
    <rPh sb="0" eb="1">
      <t>ユイ</t>
    </rPh>
    <rPh sb="1" eb="2">
      <t>ハ</t>
    </rPh>
    <phoneticPr fontId="3"/>
  </si>
  <si>
    <t>ﾋﾀﾞｶ</t>
  </si>
  <si>
    <t>ﾕｲﾊ</t>
  </si>
  <si>
    <t>HIDAKA</t>
  </si>
  <si>
    <t>Yuiha</t>
  </si>
  <si>
    <t>衣祈</t>
    <rPh sb="0" eb="1">
      <t>コロモ</t>
    </rPh>
    <rPh sb="1" eb="2">
      <t>イノ</t>
    </rPh>
    <phoneticPr fontId="3"/>
  </si>
  <si>
    <t>ｲｵﾘ</t>
  </si>
  <si>
    <t>Iori</t>
  </si>
  <si>
    <t>彩夏</t>
    <rPh sb="0" eb="1">
      <t>アヤ</t>
    </rPh>
    <rPh sb="1" eb="2">
      <t>ナツ</t>
    </rPh>
    <phoneticPr fontId="3"/>
  </si>
  <si>
    <t>岩坂</t>
  </si>
  <si>
    <t>禮衣</t>
  </si>
  <si>
    <t>東邦大東邦</t>
    <rPh sb="0" eb="2">
      <t>トウホウ</t>
    </rPh>
    <rPh sb="2" eb="3">
      <t>ダイ</t>
    </rPh>
    <rPh sb="3" eb="5">
      <t>トウホウ</t>
    </rPh>
    <phoneticPr fontId="3"/>
  </si>
  <si>
    <t>ｲﾜｻｶ　</t>
  </si>
  <si>
    <t>IWASAKA</t>
  </si>
  <si>
    <t>関川</t>
  </si>
  <si>
    <t>果凜</t>
  </si>
  <si>
    <t>ｾｷｶﾞﾜ</t>
  </si>
  <si>
    <t>SEKIGAWA</t>
  </si>
  <si>
    <t>田中</t>
  </si>
  <si>
    <t>桜子</t>
  </si>
  <si>
    <t>ﾀﾅｶ　</t>
  </si>
  <si>
    <t>ｻｸﾗｺ</t>
  </si>
  <si>
    <t>Sakurako</t>
  </si>
  <si>
    <t>三巻</t>
  </si>
  <si>
    <t>真穂</t>
  </si>
  <si>
    <t>ﾐﾏｷ</t>
  </si>
  <si>
    <t>ﾏﾎ</t>
  </si>
  <si>
    <t>MIMAKI</t>
  </si>
  <si>
    <t>Maho</t>
  </si>
  <si>
    <t>山口</t>
  </si>
  <si>
    <t>紗愛</t>
  </si>
  <si>
    <t>ﾔﾏｸﾞﾁ　</t>
  </si>
  <si>
    <t>麻愛</t>
  </si>
  <si>
    <t>習志野四</t>
    <rPh sb="0" eb="4">
      <t>ナラシノヨン</t>
    </rPh>
    <phoneticPr fontId="3"/>
  </si>
  <si>
    <t>ﾏﾅ</t>
  </si>
  <si>
    <t>Mana</t>
  </si>
  <si>
    <t>荒井</t>
  </si>
  <si>
    <t>悠依</t>
  </si>
  <si>
    <t>伊東</t>
  </si>
  <si>
    <t>愛翔</t>
  </si>
  <si>
    <t>今井</t>
  </si>
  <si>
    <t>桃愛</t>
  </si>
  <si>
    <t>ｲﾏｲ</t>
  </si>
  <si>
    <t>ﾓｱ</t>
  </si>
  <si>
    <t>IMAI</t>
  </si>
  <si>
    <t>Moa</t>
  </si>
  <si>
    <t>大川</t>
  </si>
  <si>
    <t>彩希</t>
  </si>
  <si>
    <t>ｵｵｶﾜ</t>
  </si>
  <si>
    <t>ｻｷ</t>
  </si>
  <si>
    <t>OKAWA</t>
  </si>
  <si>
    <t>Saki</t>
  </si>
  <si>
    <t>奥原</t>
  </si>
  <si>
    <t>環</t>
  </si>
  <si>
    <t>ｵｸﾊﾗ</t>
  </si>
  <si>
    <t>ﾀﾏｷ</t>
  </si>
  <si>
    <t>OKUHARA</t>
  </si>
  <si>
    <t>Tamaki</t>
  </si>
  <si>
    <t>夏音</t>
  </si>
  <si>
    <t>木内</t>
  </si>
  <si>
    <t>愛稀</t>
  </si>
  <si>
    <t>ｷｳﾁ</t>
  </si>
  <si>
    <t>ｱｷ</t>
  </si>
  <si>
    <t>KIUCHI</t>
  </si>
  <si>
    <t>Aki</t>
  </si>
  <si>
    <t>日下</t>
  </si>
  <si>
    <t>愛理</t>
  </si>
  <si>
    <t>ｸｻｶ</t>
  </si>
  <si>
    <t>ｱｲﾘ</t>
  </si>
  <si>
    <t>KUSAKA</t>
  </si>
  <si>
    <t>Airi</t>
  </si>
  <si>
    <t>小島</t>
  </si>
  <si>
    <t>ひなの</t>
  </si>
  <si>
    <t>ﾋﾅﾉ</t>
  </si>
  <si>
    <t>Hinano</t>
  </si>
  <si>
    <t>齋藤</t>
  </si>
  <si>
    <t>梨茉</t>
  </si>
  <si>
    <t>ﾘﾏ</t>
  </si>
  <si>
    <t>Rima</t>
  </si>
  <si>
    <t>菱子</t>
  </si>
  <si>
    <t>ﾘｮｳｺ</t>
  </si>
  <si>
    <t>Ryoko</t>
  </si>
  <si>
    <t>澤田</t>
  </si>
  <si>
    <t>英</t>
  </si>
  <si>
    <t>島袋</t>
  </si>
  <si>
    <t>沙紀</t>
  </si>
  <si>
    <t>ｼﾏﾌﾞｸﾛ</t>
  </si>
  <si>
    <t>SHIMABUKURO</t>
  </si>
  <si>
    <t>羽入</t>
  </si>
  <si>
    <t>乃愛瑠</t>
  </si>
  <si>
    <t>ﾊﾆｭｳ</t>
  </si>
  <si>
    <t>ﾉｴﾙ</t>
  </si>
  <si>
    <t>HANYU</t>
  </si>
  <si>
    <t>Noeru</t>
  </si>
  <si>
    <t>藤本</t>
  </si>
  <si>
    <t>彩友香</t>
  </si>
  <si>
    <t>ｱﾕｶ</t>
  </si>
  <si>
    <t>Ayuka</t>
  </si>
  <si>
    <t>望月</t>
  </si>
  <si>
    <t>杏実</t>
  </si>
  <si>
    <t>ﾓﾁﾂﾞｷ</t>
  </si>
  <si>
    <t>ｱﾐ</t>
  </si>
  <si>
    <t>MOCHIZUKI</t>
  </si>
  <si>
    <t>Ami</t>
  </si>
  <si>
    <t>米川</t>
  </si>
  <si>
    <t>優</t>
  </si>
  <si>
    <t>ﾖﾈｶﾜ</t>
  </si>
  <si>
    <t>YONEKAWA</t>
  </si>
  <si>
    <t>Yuu</t>
  </si>
  <si>
    <t>土田</t>
    <rPh sb="0" eb="2">
      <t>ツチダ</t>
    </rPh>
    <phoneticPr fontId="3"/>
  </si>
  <si>
    <t>真彩</t>
    <rPh sb="0" eb="2">
      <t>マヤ</t>
    </rPh>
    <phoneticPr fontId="3"/>
  </si>
  <si>
    <t>ﾏﾔ</t>
  </si>
  <si>
    <t>Maya</t>
  </si>
  <si>
    <t>送信先　narariku108@yahoo.co.jp</t>
    <rPh sb="0" eb="3">
      <t>ソウシンサキ</t>
    </rPh>
    <phoneticPr fontId="1"/>
  </si>
  <si>
    <t>ﾋﾗｲｽﾞﾐ</t>
  </si>
  <si>
    <t>鈴木</t>
    <rPh sb="0" eb="2">
      <t>スズキ</t>
    </rPh>
    <phoneticPr fontId="3"/>
  </si>
  <si>
    <t>悠大</t>
    <rPh sb="0" eb="1">
      <t>ユウ</t>
    </rPh>
    <rPh sb="1" eb="2">
      <t>ダイ</t>
    </rPh>
    <phoneticPr fontId="2"/>
  </si>
  <si>
    <t>岩﨑</t>
  </si>
  <si>
    <t>悠起</t>
  </si>
  <si>
    <t>何</t>
  </si>
  <si>
    <t>両國</t>
  </si>
  <si>
    <t>李</t>
  </si>
  <si>
    <t>章郡</t>
  </si>
  <si>
    <t>ｼｮｳｸﾞﾝ</t>
  </si>
  <si>
    <t>Shogun</t>
  </si>
  <si>
    <t>ﾋﾛﾅｵ</t>
  </si>
  <si>
    <t>Hironao</t>
  </si>
  <si>
    <t>三代</t>
  </si>
  <si>
    <t>純己</t>
  </si>
  <si>
    <t>山本</t>
    <rPh sb="0" eb="2">
      <t>ヤマモト</t>
    </rPh>
    <phoneticPr fontId="3"/>
  </si>
  <si>
    <t>平尾</t>
  </si>
  <si>
    <t>尾畑</t>
  </si>
  <si>
    <t>佑真</t>
  </si>
  <si>
    <t>髙島</t>
  </si>
  <si>
    <t>習志野六</t>
    <rPh sb="0" eb="3">
      <t>ナラシノ</t>
    </rPh>
    <rPh sb="3" eb="4">
      <t>6</t>
    </rPh>
    <phoneticPr fontId="3"/>
  </si>
  <si>
    <t>ｳｴﾀﾞ</t>
  </si>
  <si>
    <t>UEDA</t>
  </si>
  <si>
    <t>ｹﾝｽｹ</t>
  </si>
  <si>
    <t>Kensuke</t>
  </si>
  <si>
    <t>ｸﾉ</t>
  </si>
  <si>
    <t>ﾕｳｱ</t>
  </si>
  <si>
    <t>KUNO</t>
  </si>
  <si>
    <t>ｼﾞｪｲﾄﾞｼﾞｬﾅﾑ</t>
  </si>
  <si>
    <t>Jieidojanamu</t>
  </si>
  <si>
    <t>ｶﾜｶﾐ</t>
  </si>
  <si>
    <t>ｱｵｲ</t>
  </si>
  <si>
    <t>KAWAKAMI</t>
  </si>
  <si>
    <t>Aoi</t>
  </si>
  <si>
    <t>ﾏﾋﾛ</t>
  </si>
  <si>
    <t>Mahiro</t>
  </si>
  <si>
    <t>ｸｷﾞﾓﾄ</t>
  </si>
  <si>
    <t>KUGIMOTO</t>
  </si>
  <si>
    <t>ｱﾙﾊﾞﾛﾊﾙｷ</t>
  </si>
  <si>
    <t>Arubaroharuki</t>
  </si>
  <si>
    <t>ｳｷｮｳ</t>
  </si>
  <si>
    <t>Ukyou</t>
  </si>
  <si>
    <t>ｶﾜﾑﾗ</t>
  </si>
  <si>
    <t>KAWAMURA</t>
  </si>
  <si>
    <t>ﾄｸﾗ</t>
  </si>
  <si>
    <t>ﾂﾊﾞｻ</t>
  </si>
  <si>
    <t>TOKURA</t>
  </si>
  <si>
    <t>陽向</t>
    <rPh sb="0" eb="2">
      <t>ヒナタ</t>
    </rPh>
    <phoneticPr fontId="3"/>
  </si>
  <si>
    <t>ｺﾏﾂ</t>
  </si>
  <si>
    <t>ﾋﾅﾀ</t>
  </si>
  <si>
    <t>KOMATSU</t>
  </si>
  <si>
    <t>Hinata</t>
  </si>
  <si>
    <t>ﾑﾗﾏﾂ</t>
  </si>
  <si>
    <t>ﾀｶﾕｷ</t>
  </si>
  <si>
    <t>MURAMATSU</t>
  </si>
  <si>
    <t>Takayuki</t>
  </si>
  <si>
    <t>ｲｾｻﾞｷ</t>
  </si>
  <si>
    <t>ﾘｭｳｼﾝ</t>
  </si>
  <si>
    <t>ISEZAKI</t>
  </si>
  <si>
    <t>Ryushin</t>
  </si>
  <si>
    <t>逞</t>
  </si>
  <si>
    <t>渡井</t>
  </si>
  <si>
    <t>武琉</t>
  </si>
  <si>
    <t>ﾜﾀｲ</t>
  </si>
  <si>
    <t>WATAI</t>
  </si>
  <si>
    <t>猪狩</t>
  </si>
  <si>
    <t>惺吾</t>
  </si>
  <si>
    <t>ｲｶﾞﾘ</t>
  </si>
  <si>
    <t>ｾｲｺﾞ</t>
  </si>
  <si>
    <t>IGARI</t>
  </si>
  <si>
    <t>Seigo</t>
  </si>
  <si>
    <t>市橋</t>
  </si>
  <si>
    <t>晴大</t>
  </si>
  <si>
    <t>ｲﾁﾊｼ</t>
  </si>
  <si>
    <t>ICHIHASHI</t>
  </si>
  <si>
    <t>山﨑</t>
  </si>
  <si>
    <t>遥斗</t>
  </si>
  <si>
    <t>一色</t>
  </si>
  <si>
    <t>和馬</t>
  </si>
  <si>
    <t>ｲｯｼｷ</t>
  </si>
  <si>
    <t>ISSHIKI</t>
  </si>
  <si>
    <t>植栗</t>
  </si>
  <si>
    <t>航汰</t>
  </si>
  <si>
    <t>ｳｴｸﾘ</t>
  </si>
  <si>
    <t>UEKURI</t>
  </si>
  <si>
    <t>福西</t>
  </si>
  <si>
    <t>ﾌｸﾆｼ</t>
  </si>
  <si>
    <t>FUKUNISHI</t>
  </si>
  <si>
    <t>ﾋｸﾞﾁ</t>
  </si>
  <si>
    <t>HIGUCHI</t>
  </si>
  <si>
    <t>ﾄﾓｻﾞﾜ</t>
  </si>
  <si>
    <t>ﾉｿﾞﾐ</t>
  </si>
  <si>
    <t>TOMOZAWA</t>
  </si>
  <si>
    <t>Nozomi</t>
  </si>
  <si>
    <t>ｵｵｻﾜ</t>
  </si>
  <si>
    <t>ﾁﾋﾛ</t>
  </si>
  <si>
    <t>OHSAWA</t>
  </si>
  <si>
    <t>Chihiro</t>
  </si>
  <si>
    <t>颯太</t>
    <rPh sb="0" eb="2">
      <t>ソウタ</t>
    </rPh>
    <phoneticPr fontId="3"/>
  </si>
  <si>
    <t>ﾋｶﾞｼ</t>
  </si>
  <si>
    <t>HIGASHI</t>
  </si>
  <si>
    <t>ﾐﾖｼ</t>
  </si>
  <si>
    <t>MIYOSHI</t>
  </si>
  <si>
    <t>照之</t>
  </si>
  <si>
    <t>東邦大東邦</t>
    <rPh sb="0" eb="2">
      <t>トウホウ</t>
    </rPh>
    <rPh sb="2" eb="5">
      <t>ダイトウホウ</t>
    </rPh>
    <phoneticPr fontId="3"/>
  </si>
  <si>
    <t>ﾃﾙﾕｷ</t>
  </si>
  <si>
    <t>Teruyuki</t>
  </si>
  <si>
    <t>大生</t>
  </si>
  <si>
    <t>MANAKA</t>
  </si>
  <si>
    <t>佐久間</t>
    <rPh sb="0" eb="3">
      <t>サクマ</t>
    </rPh>
    <phoneticPr fontId="3"/>
  </si>
  <si>
    <t>ﾎｳﾓﾄ</t>
  </si>
  <si>
    <t>HOMOTO</t>
  </si>
  <si>
    <t>ﾕｳｼﾞﾝ</t>
  </si>
  <si>
    <t>Yujin</t>
  </si>
  <si>
    <t>ﾏﾙﾀ</t>
  </si>
  <si>
    <t>ﾀﾞｲﾔ</t>
  </si>
  <si>
    <t>MARUTA</t>
  </si>
  <si>
    <t>Daiya</t>
  </si>
  <si>
    <t>Syunsuke</t>
  </si>
  <si>
    <t>ﾐｽﾞﾀﾆ</t>
  </si>
  <si>
    <t>ｿｳｽｹ</t>
  </si>
  <si>
    <t>MIZUTANI</t>
  </si>
  <si>
    <t>Sosuke</t>
  </si>
  <si>
    <t>琥太郎</t>
    <rPh sb="0" eb="3">
      <t>コタロウ</t>
    </rPh>
    <phoneticPr fontId="3"/>
  </si>
  <si>
    <t>ﾂﾎﾞｳﾁ</t>
  </si>
  <si>
    <t>ｺﾀﾛｳ</t>
  </si>
  <si>
    <t>TSUBOUCHI</t>
  </si>
  <si>
    <t>ﾊﾔﾃ</t>
  </si>
  <si>
    <t>Hayate</t>
  </si>
  <si>
    <t>ｵｳｽｹ</t>
  </si>
  <si>
    <t>Ousuke</t>
  </si>
  <si>
    <t>ｼﾉﾂﾞｶ</t>
  </si>
  <si>
    <t>SHINOZUKA</t>
  </si>
  <si>
    <t>蓮</t>
    <rPh sb="0" eb="1">
      <t>レン</t>
    </rPh>
    <phoneticPr fontId="3"/>
  </si>
  <si>
    <t>ｺｲﾂﾞｶ</t>
  </si>
  <si>
    <t>KOIZUKA</t>
  </si>
  <si>
    <t>ﾀﾊﾗ</t>
  </si>
  <si>
    <t>ﾆｷ</t>
  </si>
  <si>
    <t>TAHARA</t>
  </si>
  <si>
    <t>Niki</t>
  </si>
  <si>
    <t>ｶﾅｻﾞﾜ</t>
  </si>
  <si>
    <t>ﾚｵ</t>
  </si>
  <si>
    <t>KANAZAWA</t>
  </si>
  <si>
    <t>Reo</t>
  </si>
  <si>
    <t>ﾆｼﾉ</t>
  </si>
  <si>
    <t>NISHINO</t>
  </si>
  <si>
    <t>ｽｶﾞ</t>
  </si>
  <si>
    <t>ﾙﾋｱ</t>
  </si>
  <si>
    <t>SUGA</t>
  </si>
  <si>
    <t>Ruhia</t>
  </si>
  <si>
    <t>ｺﾞﾐﾌﾞﾁ</t>
  </si>
  <si>
    <t>GOMIBUCHI</t>
  </si>
  <si>
    <t>ﾄﾖﾀﾞ</t>
  </si>
  <si>
    <t>TOYODA</t>
  </si>
  <si>
    <t>ﾌｸｽﾞﾐ</t>
  </si>
  <si>
    <t>FUKUZUMI</t>
  </si>
  <si>
    <t>ｱｷﾋﾃﾞ</t>
  </si>
  <si>
    <t>Akihide</t>
  </si>
  <si>
    <t>ﾏﾂﾀﾞ</t>
  </si>
  <si>
    <t>ﾘﾂ</t>
  </si>
  <si>
    <t>MATSUDA</t>
  </si>
  <si>
    <t>Ritsu</t>
  </si>
  <si>
    <t>ｳﾗｼﾏ</t>
  </si>
  <si>
    <t>URASHIMA</t>
  </si>
  <si>
    <t>ﾏｻｷ</t>
  </si>
  <si>
    <t>Masaki</t>
  </si>
  <si>
    <t>ｴｲﾀ</t>
  </si>
  <si>
    <t>Eita</t>
  </si>
  <si>
    <t>曽根</t>
  </si>
  <si>
    <t>晴貴</t>
  </si>
  <si>
    <t>ｿﾈ</t>
  </si>
  <si>
    <t>SONE</t>
  </si>
  <si>
    <t>岡本</t>
  </si>
  <si>
    <t>悠太</t>
  </si>
  <si>
    <t>壱</t>
  </si>
  <si>
    <t>ｲﾁ</t>
  </si>
  <si>
    <t>Ichi</t>
  </si>
  <si>
    <t>山田</t>
  </si>
  <si>
    <t>康太</t>
  </si>
  <si>
    <t>池田</t>
    <rPh sb="0" eb="2">
      <t>イケダ</t>
    </rPh>
    <phoneticPr fontId="28"/>
  </si>
  <si>
    <t>ﾀﾂｷ</t>
  </si>
  <si>
    <t>Tatsuki</t>
  </si>
  <si>
    <t>足立</t>
    <rPh sb="0" eb="2">
      <t>アダチ</t>
    </rPh>
    <phoneticPr fontId="28"/>
  </si>
  <si>
    <t>ｱﾀﾞﾁ</t>
  </si>
  <si>
    <t>ADACHI</t>
  </si>
  <si>
    <t>ﾄｳｼﾞｮｳ</t>
  </si>
  <si>
    <t>ｹﾝｼﾞ</t>
  </si>
  <si>
    <t>TOJO</t>
  </si>
  <si>
    <t>Kenji</t>
  </si>
  <si>
    <t>維吹</t>
    <rPh sb="0" eb="1">
      <t>イ</t>
    </rPh>
    <rPh sb="1" eb="2">
      <t>フ</t>
    </rPh>
    <phoneticPr fontId="3"/>
  </si>
  <si>
    <t>大翔</t>
    <rPh sb="0" eb="1">
      <t>ダイ</t>
    </rPh>
    <rPh sb="1" eb="2">
      <t>カケル</t>
    </rPh>
    <phoneticPr fontId="3"/>
  </si>
  <si>
    <t>菜月美</t>
    <rPh sb="0" eb="1">
      <t>ナ</t>
    </rPh>
    <phoneticPr fontId="3"/>
  </si>
  <si>
    <t>松元</t>
    <rPh sb="0" eb="2">
      <t>マツモト</t>
    </rPh>
    <phoneticPr fontId="3"/>
  </si>
  <si>
    <t>美奈</t>
    <rPh sb="0" eb="2">
      <t>ミナ</t>
    </rPh>
    <phoneticPr fontId="3"/>
  </si>
  <si>
    <t>ﾐﾅ</t>
  </si>
  <si>
    <t>MATSUMOTO</t>
  </si>
  <si>
    <t>竹内</t>
    <rPh sb="0" eb="2">
      <t>タケウチ</t>
    </rPh>
    <phoneticPr fontId="3"/>
  </si>
  <si>
    <t>紗優花</t>
    <rPh sb="0" eb="1">
      <t>サ</t>
    </rPh>
    <rPh sb="1" eb="3">
      <t>ユカ</t>
    </rPh>
    <phoneticPr fontId="3"/>
  </si>
  <si>
    <t>ｻﾔｶ</t>
  </si>
  <si>
    <t>Sayaka</t>
  </si>
  <si>
    <t>大崎</t>
    <rPh sb="0" eb="2">
      <t>オオサキ</t>
    </rPh>
    <phoneticPr fontId="3"/>
  </si>
  <si>
    <t>真央</t>
    <rPh sb="0" eb="2">
      <t>マオ</t>
    </rPh>
    <phoneticPr fontId="3"/>
  </si>
  <si>
    <t>ｵｵｻｷ</t>
  </si>
  <si>
    <t>ﾏｵ</t>
  </si>
  <si>
    <t>OSAKI</t>
  </si>
  <si>
    <t>Mao</t>
  </si>
  <si>
    <t>柳沢</t>
    <rPh sb="0" eb="2">
      <t>ヤナギサワ</t>
    </rPh>
    <phoneticPr fontId="3"/>
  </si>
  <si>
    <t>理多</t>
    <rPh sb="0" eb="1">
      <t>リ</t>
    </rPh>
    <rPh sb="1" eb="2">
      <t>タ</t>
    </rPh>
    <phoneticPr fontId="3"/>
  </si>
  <si>
    <t>ﾔﾅｷﾞｻﾜ</t>
  </si>
  <si>
    <t>ﾘﾀ</t>
  </si>
  <si>
    <t>YANAGISAWA</t>
  </si>
  <si>
    <t>Rita</t>
  </si>
  <si>
    <t>小山</t>
    <rPh sb="0" eb="2">
      <t>コヤマ</t>
    </rPh>
    <phoneticPr fontId="3"/>
  </si>
  <si>
    <t>柑奈</t>
    <rPh sb="0" eb="2">
      <t>カンナ</t>
    </rPh>
    <phoneticPr fontId="3"/>
  </si>
  <si>
    <t>ｺﾔﾏ</t>
  </si>
  <si>
    <t>KOYAMA</t>
  </si>
  <si>
    <t>桜子</t>
    <rPh sb="0" eb="2">
      <t>サクラコ</t>
    </rPh>
    <phoneticPr fontId="3"/>
  </si>
  <si>
    <t>FUKUDA</t>
  </si>
  <si>
    <t>村杉</t>
    <rPh sb="0" eb="2">
      <t>ムラスギ</t>
    </rPh>
    <phoneticPr fontId="3"/>
  </si>
  <si>
    <t>一華</t>
    <rPh sb="0" eb="1">
      <t>イチ</t>
    </rPh>
    <rPh sb="1" eb="2">
      <t>ハナ</t>
    </rPh>
    <phoneticPr fontId="3"/>
  </si>
  <si>
    <t>ﾑﾗｽｷﾞ</t>
  </si>
  <si>
    <t>ｲﾁｶ</t>
  </si>
  <si>
    <t>MURASUGI</t>
  </si>
  <si>
    <t>Ichika</t>
  </si>
  <si>
    <t>ｱｷﾓﾄ</t>
  </si>
  <si>
    <t>AKIMOTO</t>
  </si>
  <si>
    <t>ﾅｶﾞﾀ</t>
  </si>
  <si>
    <t>NAGATA</t>
  </si>
  <si>
    <t>黒沼</t>
    <rPh sb="0" eb="2">
      <t>クロヌマ</t>
    </rPh>
    <phoneticPr fontId="3"/>
  </si>
  <si>
    <t>史花</t>
    <rPh sb="0" eb="2">
      <t>シハナ</t>
    </rPh>
    <phoneticPr fontId="3"/>
  </si>
  <si>
    <t>ｸﾛﾇﾏ</t>
  </si>
  <si>
    <t>ﾌﾐｶ</t>
  </si>
  <si>
    <t>KURONUMA</t>
  </si>
  <si>
    <t>Fumika</t>
  </si>
  <si>
    <t>菅原</t>
    <rPh sb="0" eb="2">
      <t>スガワラ</t>
    </rPh>
    <phoneticPr fontId="3"/>
  </si>
  <si>
    <t>理衣那</t>
    <rPh sb="0" eb="1">
      <t>リ</t>
    </rPh>
    <rPh sb="1" eb="2">
      <t>イ</t>
    </rPh>
    <rPh sb="2" eb="3">
      <t>ナ</t>
    </rPh>
    <phoneticPr fontId="3"/>
  </si>
  <si>
    <t>ﾘｲﾅ</t>
  </si>
  <si>
    <t>千歳</t>
    <rPh sb="0" eb="2">
      <t>チトセ</t>
    </rPh>
    <phoneticPr fontId="3"/>
  </si>
  <si>
    <t>結愛</t>
    <rPh sb="0" eb="1">
      <t>ユイ</t>
    </rPh>
    <rPh sb="1" eb="2">
      <t>アイ</t>
    </rPh>
    <phoneticPr fontId="3"/>
  </si>
  <si>
    <t>ﾁﾄｾ</t>
  </si>
  <si>
    <t>CHITOSE</t>
  </si>
  <si>
    <t>八木</t>
  </si>
  <si>
    <t>千聡</t>
  </si>
  <si>
    <t>ﾔｷﾞ</t>
  </si>
  <si>
    <t>YAGI</t>
  </si>
  <si>
    <t>細川</t>
  </si>
  <si>
    <t>日瑚</t>
  </si>
  <si>
    <t>凛</t>
  </si>
  <si>
    <t>ﾘﾝ</t>
  </si>
  <si>
    <t>Rin</t>
  </si>
  <si>
    <t>圷</t>
  </si>
  <si>
    <t>彩葉</t>
  </si>
  <si>
    <t>ｱｸﾂ</t>
  </si>
  <si>
    <t>ｲﾛﾊ</t>
  </si>
  <si>
    <t>AKUTSU</t>
  </si>
  <si>
    <t>Iroha</t>
  </si>
  <si>
    <t>秋永</t>
  </si>
  <si>
    <t>珠里</t>
  </si>
  <si>
    <t>ｱｷﾅｶﾞ</t>
  </si>
  <si>
    <t>AKINAGA</t>
  </si>
  <si>
    <t>琉華</t>
  </si>
  <si>
    <t>ﾙｶ</t>
  </si>
  <si>
    <t>Ruka</t>
  </si>
  <si>
    <t>永田</t>
  </si>
  <si>
    <t>ｱﾝｼﾞｪﾘｶ</t>
  </si>
  <si>
    <t>Angelica</t>
  </si>
  <si>
    <t>口開</t>
  </si>
  <si>
    <t>紗々音</t>
  </si>
  <si>
    <t>ｺｳｶｲ</t>
  </si>
  <si>
    <t>ｻｻﾈ</t>
  </si>
  <si>
    <t>KOKAI</t>
  </si>
  <si>
    <t>Sasane</t>
  </si>
  <si>
    <t>鳥山</t>
  </si>
  <si>
    <t>笑里</t>
  </si>
  <si>
    <t>ﾄﾘﾔﾏ</t>
  </si>
  <si>
    <t>TORIYAMA</t>
  </si>
  <si>
    <t>浮貝</t>
  </si>
  <si>
    <t>幸歩</t>
  </si>
  <si>
    <t>ｳｷｶﾞｲ</t>
  </si>
  <si>
    <t>ｻﾁﾎ</t>
  </si>
  <si>
    <t>UKIGAI</t>
  </si>
  <si>
    <t>Sachiho</t>
  </si>
  <si>
    <t>上滝</t>
  </si>
  <si>
    <t>なつ美</t>
  </si>
  <si>
    <t>岩村</t>
  </si>
  <si>
    <t>依茉</t>
  </si>
  <si>
    <t>ｲﾜﾑﾗ</t>
  </si>
  <si>
    <t>ｴﾏ</t>
  </si>
  <si>
    <t>IWAMURA</t>
  </si>
  <si>
    <t>Ema</t>
  </si>
  <si>
    <t>紗奈</t>
  </si>
  <si>
    <t>吉國</t>
  </si>
  <si>
    <t>叶恵</t>
  </si>
  <si>
    <t>ﾖｼｸﾆ</t>
  </si>
  <si>
    <t>ｶﾅﾐ</t>
  </si>
  <si>
    <t>YOSHIKUNI</t>
  </si>
  <si>
    <t>Kanami</t>
  </si>
  <si>
    <t>上西</t>
  </si>
  <si>
    <t>花奈</t>
  </si>
  <si>
    <t>ｶﾐﾆｼ</t>
  </si>
  <si>
    <t>KAMINISHI</t>
  </si>
  <si>
    <t>ｺｽｷﾞ</t>
  </si>
  <si>
    <t>KOSUGI</t>
  </si>
  <si>
    <t>ﾖｺﾔﾏ</t>
  </si>
  <si>
    <t>YOKOYAMA</t>
  </si>
  <si>
    <t>内藤</t>
  </si>
  <si>
    <t>采</t>
  </si>
  <si>
    <t>ﾅｲﾄｳ</t>
  </si>
  <si>
    <t>ｱﾔ</t>
  </si>
  <si>
    <t>NAITO</t>
  </si>
  <si>
    <t>Aya</t>
  </si>
  <si>
    <t>安部</t>
  </si>
  <si>
    <t>美結</t>
  </si>
  <si>
    <t>ﾐﾕｳ</t>
  </si>
  <si>
    <t>Miyu</t>
  </si>
  <si>
    <t>神野</t>
    <rPh sb="0" eb="2">
      <t>ジンノ</t>
    </rPh>
    <phoneticPr fontId="28"/>
  </si>
  <si>
    <t>杏珠</t>
  </si>
  <si>
    <t>ｼﾞﾝﾉ</t>
  </si>
  <si>
    <t>ｱﾝｼﾞｭ</t>
  </si>
  <si>
    <t>JINNO</t>
  </si>
  <si>
    <t>Anju</t>
  </si>
  <si>
    <t>池上</t>
  </si>
  <si>
    <t>潤</t>
  </si>
  <si>
    <t>ｲｹｶﾞﾐ</t>
  </si>
  <si>
    <t>ｼﾞｭﾝ</t>
  </si>
  <si>
    <t>IKEGAMI</t>
  </si>
  <si>
    <t>Jun</t>
  </si>
  <si>
    <t>友渚</t>
  </si>
  <si>
    <t>ﾕﾅ</t>
  </si>
  <si>
    <t>沼木</t>
  </si>
  <si>
    <t>怜咲</t>
  </si>
  <si>
    <t>ﾇﾏｷ</t>
  </si>
  <si>
    <t>ﾚｲｻ</t>
  </si>
  <si>
    <t>NUMAKI</t>
  </si>
  <si>
    <t>Reisa</t>
  </si>
  <si>
    <t>ﾀｶﾐﾁ</t>
  </si>
  <si>
    <t>ﾘﾝｶ</t>
  </si>
  <si>
    <t>TAKAMICHI</t>
  </si>
  <si>
    <t>Rinka</t>
  </si>
  <si>
    <t>ﾔﾏｺｼ</t>
  </si>
  <si>
    <t>YAMAKOSHI</t>
  </si>
  <si>
    <t>ｶﾜｲ</t>
  </si>
  <si>
    <t>ｺﾉｱ</t>
  </si>
  <si>
    <t>KAWAI</t>
  </si>
  <si>
    <t>Konoa</t>
  </si>
  <si>
    <t>ﾋﾛｾ</t>
  </si>
  <si>
    <t>HIROSE</t>
  </si>
  <si>
    <t>ﾖｺﾉ</t>
  </si>
  <si>
    <t>ｱｶﾈ</t>
  </si>
  <si>
    <t>YOKONO</t>
  </si>
  <si>
    <t>Akane</t>
  </si>
  <si>
    <t>清水</t>
    <rPh sb="0" eb="2">
      <t>シミズ</t>
    </rPh>
    <phoneticPr fontId="3"/>
  </si>
  <si>
    <t>さくら</t>
  </si>
  <si>
    <t>ｼﾐｽﾞ</t>
  </si>
  <si>
    <t>ｻｸﾗ</t>
  </si>
  <si>
    <t>SHIMIZU</t>
  </si>
  <si>
    <t>Sakura</t>
  </si>
  <si>
    <t>ｲｻﾔﾏ</t>
  </si>
  <si>
    <t>ISAYAMA</t>
  </si>
  <si>
    <t>ﾌｸﾅｶﾞ</t>
  </si>
  <si>
    <t>FUKUNAGA</t>
  </si>
  <si>
    <t>ﾂﾈｲｽﾞﾐ</t>
  </si>
  <si>
    <t>TSUNEIZUMI</t>
  </si>
  <si>
    <t>ﾐｳ</t>
  </si>
  <si>
    <t>Miu</t>
  </si>
  <si>
    <t>ｱｶﾞﾀ</t>
  </si>
  <si>
    <t>AGATA</t>
  </si>
  <si>
    <t>古田</t>
    <rPh sb="0" eb="2">
      <t>フルタ</t>
    </rPh>
    <phoneticPr fontId="3"/>
  </si>
  <si>
    <t>はな</t>
  </si>
  <si>
    <t>FURUTA</t>
  </si>
  <si>
    <t>野村</t>
    <rPh sb="0" eb="2">
      <t>ノムラ</t>
    </rPh>
    <phoneticPr fontId="3"/>
  </si>
  <si>
    <t>ﾏｺ</t>
  </si>
  <si>
    <t>Mako</t>
  </si>
  <si>
    <t>ﾗﾗ</t>
  </si>
  <si>
    <t>Rara</t>
  </si>
  <si>
    <t>ｾｲﾅ</t>
  </si>
  <si>
    <t>Seina</t>
  </si>
  <si>
    <t>ｶｶﾞﾐ</t>
  </si>
  <si>
    <t>ﾓﾅ</t>
  </si>
  <si>
    <t>KAGAMI</t>
  </si>
  <si>
    <t>Mona</t>
  </si>
  <si>
    <t>ﾀｶﾀﾞﾏ</t>
  </si>
  <si>
    <t>TAKADAMA</t>
  </si>
  <si>
    <t>ｺﾓﾘ</t>
  </si>
  <si>
    <t>KOMORI</t>
  </si>
  <si>
    <t>瑞稀</t>
    <rPh sb="0" eb="2">
      <t>ミズキ</t>
    </rPh>
    <phoneticPr fontId="3"/>
  </si>
  <si>
    <t>果歩</t>
    <rPh sb="0" eb="2">
      <t>カホ</t>
    </rPh>
    <phoneticPr fontId="3"/>
  </si>
  <si>
    <t>ｶﾎ</t>
  </si>
  <si>
    <t>Kaho</t>
  </si>
  <si>
    <t>ﾋﾅｺ</t>
  </si>
  <si>
    <t>Hinako</t>
  </si>
  <si>
    <t>星</t>
    <rPh sb="0" eb="1">
      <t>ホシ</t>
    </rPh>
    <phoneticPr fontId="3"/>
  </si>
  <si>
    <t>美葵</t>
    <rPh sb="0" eb="1">
      <t>ミ</t>
    </rPh>
    <rPh sb="1" eb="2">
      <t>アオイ</t>
    </rPh>
    <phoneticPr fontId="3"/>
  </si>
  <si>
    <t>ﾎｼ</t>
  </si>
  <si>
    <t>ﾐｷ</t>
  </si>
  <si>
    <t>HOSHI</t>
  </si>
  <si>
    <t>Miki</t>
  </si>
  <si>
    <t>顧問氏名</t>
    <rPh sb="0" eb="2">
      <t>コモン</t>
    </rPh>
    <rPh sb="2" eb="4">
      <t>シメイ</t>
    </rPh>
    <phoneticPr fontId="1"/>
  </si>
  <si>
    <t>　　（希望審判も同様にお願いします。）</t>
    <rPh sb="3" eb="7">
      <t>キボウシンパン</t>
    </rPh>
    <rPh sb="8" eb="10">
      <t>ドウヨウ</t>
    </rPh>
    <rPh sb="12" eb="13">
      <t>ネガ</t>
    </rPh>
    <phoneticPr fontId="1"/>
  </si>
  <si>
    <t>※顧問が３名以上の場合は、１つの枠に２名記載してください。</t>
    <rPh sb="1" eb="3">
      <t>コモン</t>
    </rPh>
    <rPh sb="5" eb="8">
      <t>メイイジョウ</t>
    </rPh>
    <rPh sb="9" eb="11">
      <t>バアイ</t>
    </rPh>
    <rPh sb="16" eb="17">
      <t>ワク</t>
    </rPh>
    <rPh sb="19" eb="20">
      <t>メイ</t>
    </rPh>
    <rPh sb="20" eb="22">
      <t>キサイ</t>
    </rPh>
    <phoneticPr fontId="1"/>
  </si>
  <si>
    <t>Birthday</t>
    <phoneticPr fontId="3"/>
  </si>
  <si>
    <t>畑</t>
    <rPh sb="0" eb="1">
      <t>ハタ</t>
    </rPh>
    <phoneticPr fontId="29"/>
  </si>
  <si>
    <t>悠稀</t>
    <rPh sb="0" eb="2">
      <t>ユウキ</t>
    </rPh>
    <phoneticPr fontId="29"/>
  </si>
  <si>
    <t>習志野</t>
    <rPh sb="0" eb="3">
      <t>ナラシノ</t>
    </rPh>
    <phoneticPr fontId="5"/>
  </si>
  <si>
    <t>習志野一</t>
    <rPh sb="0" eb="3">
      <t>ナラシノ</t>
    </rPh>
    <rPh sb="3" eb="4">
      <t>イチ</t>
    </rPh>
    <phoneticPr fontId="29"/>
  </si>
  <si>
    <t>新井</t>
    <rPh sb="0" eb="2">
      <t>アライ</t>
    </rPh>
    <phoneticPr fontId="29"/>
  </si>
  <si>
    <t>大貴</t>
    <rPh sb="0" eb="2">
      <t>ダイキ</t>
    </rPh>
    <phoneticPr fontId="29"/>
  </si>
  <si>
    <t>寺尾　</t>
    <rPh sb="0" eb="2">
      <t>テラオ</t>
    </rPh>
    <phoneticPr fontId="29"/>
  </si>
  <si>
    <t>淳志</t>
    <rPh sb="0" eb="1">
      <t>アツシ</t>
    </rPh>
    <rPh sb="1" eb="2">
      <t>ココロザシ</t>
    </rPh>
    <phoneticPr fontId="29"/>
  </si>
  <si>
    <t>伊藤</t>
    <rPh sb="0" eb="2">
      <t>イトウ</t>
    </rPh>
    <phoneticPr fontId="29"/>
  </si>
  <si>
    <t>奨悟</t>
    <rPh sb="0" eb="1">
      <t>ショウ</t>
    </rPh>
    <rPh sb="1" eb="2">
      <t>ゴ</t>
    </rPh>
    <phoneticPr fontId="29"/>
  </si>
  <si>
    <t>郡司</t>
    <rPh sb="0" eb="2">
      <t>グンジ</t>
    </rPh>
    <phoneticPr fontId="29"/>
  </si>
  <si>
    <t>海翔</t>
    <rPh sb="0" eb="1">
      <t>ウミ</t>
    </rPh>
    <rPh sb="1" eb="2">
      <t>ショウ</t>
    </rPh>
    <phoneticPr fontId="29"/>
  </si>
  <si>
    <t>青木</t>
    <rPh sb="0" eb="2">
      <t>アオキ</t>
    </rPh>
    <phoneticPr fontId="29"/>
  </si>
  <si>
    <t>駿人</t>
    <rPh sb="0" eb="1">
      <t>シュン</t>
    </rPh>
    <rPh sb="1" eb="2">
      <t>ヒト</t>
    </rPh>
    <phoneticPr fontId="29"/>
  </si>
  <si>
    <t>平泉</t>
    <rPh sb="0" eb="2">
      <t>ヒライズミ</t>
    </rPh>
    <phoneticPr fontId="29"/>
  </si>
  <si>
    <t>雄飛</t>
    <rPh sb="0" eb="1">
      <t>オス</t>
    </rPh>
    <rPh sb="1" eb="2">
      <t>ト</t>
    </rPh>
    <phoneticPr fontId="29"/>
  </si>
  <si>
    <t>吉川</t>
    <rPh sb="0" eb="1">
      <t>ヨシ</t>
    </rPh>
    <rPh sb="1" eb="2">
      <t>カワ</t>
    </rPh>
    <phoneticPr fontId="29"/>
  </si>
  <si>
    <t>祟仁</t>
    <rPh sb="0" eb="1">
      <t>タタ</t>
    </rPh>
    <rPh sb="1" eb="2">
      <t>ジン</t>
    </rPh>
    <phoneticPr fontId="29"/>
  </si>
  <si>
    <t>川口</t>
    <rPh sb="0" eb="2">
      <t>カワグチ</t>
    </rPh>
    <phoneticPr fontId="29"/>
  </si>
  <si>
    <t>翔大</t>
    <rPh sb="0" eb="1">
      <t>ショウ</t>
    </rPh>
    <rPh sb="1" eb="2">
      <t>ダイ</t>
    </rPh>
    <phoneticPr fontId="29"/>
  </si>
  <si>
    <t>圭吾</t>
    <rPh sb="0" eb="2">
      <t>ケイゴ</t>
    </rPh>
    <phoneticPr fontId="3"/>
  </si>
  <si>
    <t>習志野</t>
    <rPh sb="0" eb="3">
      <t>ナラシノ</t>
    </rPh>
    <phoneticPr fontId="29"/>
  </si>
  <si>
    <t>東邦大東邦</t>
    <rPh sb="0" eb="2">
      <t>トウホウ</t>
    </rPh>
    <rPh sb="2" eb="5">
      <t>ダイトウホウ</t>
    </rPh>
    <phoneticPr fontId="29"/>
  </si>
  <si>
    <t>ｹｲｺﾞ</t>
  </si>
  <si>
    <t>Keigo</t>
  </si>
  <si>
    <t>藤原</t>
    <rPh sb="0" eb="2">
      <t>フジワラ</t>
    </rPh>
    <phoneticPr fontId="29"/>
  </si>
  <si>
    <t>巧大</t>
    <rPh sb="0" eb="1">
      <t>タクミ</t>
    </rPh>
    <rPh sb="1" eb="2">
      <t>ダイ</t>
    </rPh>
    <phoneticPr fontId="29"/>
  </si>
  <si>
    <t>寺門</t>
    <rPh sb="0" eb="2">
      <t>テラカド</t>
    </rPh>
    <phoneticPr fontId="29"/>
  </si>
  <si>
    <t>耕佑</t>
    <rPh sb="0" eb="1">
      <t>タガヤ</t>
    </rPh>
    <rPh sb="1" eb="2">
      <t>スケ</t>
    </rPh>
    <phoneticPr fontId="29"/>
  </si>
  <si>
    <t>及川</t>
    <rPh sb="0" eb="2">
      <t>オイカワ</t>
    </rPh>
    <phoneticPr fontId="29"/>
  </si>
  <si>
    <t>涼太</t>
    <rPh sb="0" eb="2">
      <t>リョウタ</t>
    </rPh>
    <phoneticPr fontId="29"/>
  </si>
  <si>
    <t>佐久間</t>
    <rPh sb="0" eb="3">
      <t>サクマ</t>
    </rPh>
    <phoneticPr fontId="29"/>
  </si>
  <si>
    <t>一希</t>
    <rPh sb="0" eb="1">
      <t>ハジメ</t>
    </rPh>
    <rPh sb="1" eb="2">
      <t>キ</t>
    </rPh>
    <phoneticPr fontId="29"/>
  </si>
  <si>
    <t>法本</t>
    <rPh sb="0" eb="1">
      <t>ホウ</t>
    </rPh>
    <rPh sb="1" eb="2">
      <t>ホン</t>
    </rPh>
    <phoneticPr fontId="29"/>
  </si>
  <si>
    <t>來</t>
    <rPh sb="0" eb="1">
      <t>ライ</t>
    </rPh>
    <phoneticPr fontId="29"/>
  </si>
  <si>
    <t>山本</t>
    <rPh sb="0" eb="2">
      <t>ヤマモト</t>
    </rPh>
    <phoneticPr fontId="29"/>
  </si>
  <si>
    <t>悠仁</t>
    <rPh sb="0" eb="2">
      <t>ヒサヒト</t>
    </rPh>
    <phoneticPr fontId="29"/>
  </si>
  <si>
    <t>慶次</t>
    <rPh sb="0" eb="1">
      <t>ケイ</t>
    </rPh>
    <rPh sb="1" eb="2">
      <t>ツギ</t>
    </rPh>
    <phoneticPr fontId="29"/>
  </si>
  <si>
    <t>丸太</t>
    <rPh sb="0" eb="2">
      <t>マルタ</t>
    </rPh>
    <phoneticPr fontId="29"/>
  </si>
  <si>
    <t>醍哉</t>
    <rPh sb="0" eb="1">
      <t>ダイ</t>
    </rPh>
    <rPh sb="1" eb="2">
      <t>ヤ</t>
    </rPh>
    <phoneticPr fontId="29"/>
  </si>
  <si>
    <t>佐藤</t>
    <rPh sb="0" eb="2">
      <t>サトウ</t>
    </rPh>
    <phoneticPr fontId="29"/>
  </si>
  <si>
    <t>陽都</t>
    <rPh sb="0" eb="1">
      <t>ハル</t>
    </rPh>
    <rPh sb="1" eb="2">
      <t>ミヤコ</t>
    </rPh>
    <phoneticPr fontId="29"/>
  </si>
  <si>
    <t>冨樫</t>
    <rPh sb="0" eb="2">
      <t>トガシ</t>
    </rPh>
    <phoneticPr fontId="29"/>
  </si>
  <si>
    <t>駿介</t>
    <rPh sb="0" eb="2">
      <t>シュンスケ</t>
    </rPh>
    <phoneticPr fontId="29"/>
  </si>
  <si>
    <t>鈴木</t>
    <rPh sb="0" eb="2">
      <t>スズキ</t>
    </rPh>
    <phoneticPr fontId="29"/>
  </si>
  <si>
    <t>裕大</t>
    <rPh sb="0" eb="2">
      <t>ユウダイ</t>
    </rPh>
    <phoneticPr fontId="29"/>
  </si>
  <si>
    <t>習志野一</t>
    <rPh sb="0" eb="4">
      <t>ナラシノイチ</t>
    </rPh>
    <phoneticPr fontId="29"/>
  </si>
  <si>
    <t>習志野</t>
    <rPh sb="0" eb="3">
      <t>ナラシノ</t>
    </rPh>
    <phoneticPr fontId="2"/>
  </si>
  <si>
    <t>友澤</t>
    <rPh sb="0" eb="2">
      <t>トモザワ</t>
    </rPh>
    <phoneticPr fontId="5"/>
  </si>
  <si>
    <t>希充</t>
    <rPh sb="0" eb="1">
      <t>ノゾミ</t>
    </rPh>
    <rPh sb="1" eb="2">
      <t>ミ</t>
    </rPh>
    <phoneticPr fontId="5"/>
  </si>
  <si>
    <t>習志野二</t>
    <rPh sb="0" eb="3">
      <t>ナラシノ</t>
    </rPh>
    <rPh sb="3" eb="4">
      <t>ニ</t>
    </rPh>
    <phoneticPr fontId="5"/>
  </si>
  <si>
    <t>大澤</t>
    <rPh sb="0" eb="2">
      <t>オオサワ</t>
    </rPh>
    <phoneticPr fontId="5"/>
  </si>
  <si>
    <t>千紘</t>
    <rPh sb="0" eb="2">
      <t>チヒロ</t>
    </rPh>
    <phoneticPr fontId="5"/>
  </si>
  <si>
    <t>中野</t>
    <rPh sb="0" eb="2">
      <t>ナカノ</t>
    </rPh>
    <phoneticPr fontId="5"/>
  </si>
  <si>
    <t>颯太</t>
    <rPh sb="0" eb="2">
      <t>ソウタ</t>
    </rPh>
    <phoneticPr fontId="5"/>
  </si>
  <si>
    <t>真中</t>
    <rPh sb="0" eb="2">
      <t>マナカ</t>
    </rPh>
    <phoneticPr fontId="5"/>
  </si>
  <si>
    <t>匠馬</t>
    <rPh sb="0" eb="2">
      <t>タクマ</t>
    </rPh>
    <phoneticPr fontId="5"/>
  </si>
  <si>
    <t>水谷</t>
    <rPh sb="0" eb="2">
      <t>ミズタニ</t>
    </rPh>
    <phoneticPr fontId="5"/>
  </si>
  <si>
    <t>聡介</t>
    <rPh sb="0" eb="2">
      <t>ソウスケ</t>
    </rPh>
    <phoneticPr fontId="5"/>
  </si>
  <si>
    <t>東</t>
    <rPh sb="0" eb="1">
      <t>ヒガシ</t>
    </rPh>
    <phoneticPr fontId="5"/>
  </si>
  <si>
    <t>湊都</t>
    <rPh sb="0" eb="1">
      <t>ミナト</t>
    </rPh>
    <rPh sb="1" eb="2">
      <t>ミヤコ</t>
    </rPh>
    <phoneticPr fontId="5"/>
  </si>
  <si>
    <t>東條</t>
    <rPh sb="0" eb="2">
      <t>トウジョウ</t>
    </rPh>
    <phoneticPr fontId="5"/>
  </si>
  <si>
    <t>賢治</t>
    <rPh sb="0" eb="2">
      <t>ケンジ</t>
    </rPh>
    <phoneticPr fontId="5"/>
  </si>
  <si>
    <t>三好</t>
    <rPh sb="0" eb="2">
      <t>ミヨシ</t>
    </rPh>
    <phoneticPr fontId="5"/>
  </si>
  <si>
    <t>遼介</t>
    <rPh sb="0" eb="2">
      <t>リョウスケ</t>
    </rPh>
    <phoneticPr fontId="5"/>
  </si>
  <si>
    <t>森</t>
    <rPh sb="0" eb="1">
      <t>モリ</t>
    </rPh>
    <phoneticPr fontId="4"/>
  </si>
  <si>
    <t>総史郎</t>
    <rPh sb="0" eb="1">
      <t>ソウ</t>
    </rPh>
    <rPh sb="1" eb="3">
      <t>シロウ</t>
    </rPh>
    <phoneticPr fontId="4"/>
  </si>
  <si>
    <t>習志野三</t>
    <rPh sb="0" eb="3">
      <t>ナラシノ</t>
    </rPh>
    <rPh sb="3" eb="4">
      <t>3</t>
    </rPh>
    <phoneticPr fontId="4"/>
  </si>
  <si>
    <t>藤本</t>
    <rPh sb="0" eb="2">
      <t>フジモト</t>
    </rPh>
    <phoneticPr fontId="4"/>
  </si>
  <si>
    <t>実</t>
    <rPh sb="0" eb="1">
      <t>ミノ</t>
    </rPh>
    <phoneticPr fontId="4"/>
  </si>
  <si>
    <t>松崎</t>
    <rPh sb="0" eb="2">
      <t>マツザキ</t>
    </rPh>
    <phoneticPr fontId="4"/>
  </si>
  <si>
    <t>圭佑</t>
    <rPh sb="0" eb="2">
      <t>ケイスケ</t>
    </rPh>
    <phoneticPr fontId="4"/>
  </si>
  <si>
    <t>和田</t>
    <rPh sb="0" eb="2">
      <t>ワダ</t>
    </rPh>
    <phoneticPr fontId="4"/>
  </si>
  <si>
    <t>健</t>
    <rPh sb="0" eb="1">
      <t>タケル</t>
    </rPh>
    <phoneticPr fontId="4"/>
  </si>
  <si>
    <t>前田</t>
    <rPh sb="0" eb="2">
      <t>マエダ</t>
    </rPh>
    <phoneticPr fontId="4"/>
  </si>
  <si>
    <t>匠</t>
    <rPh sb="0" eb="1">
      <t>タクミ</t>
    </rPh>
    <phoneticPr fontId="4"/>
  </si>
  <si>
    <t>細澤</t>
    <rPh sb="0" eb="2">
      <t>ホソザワ</t>
    </rPh>
    <phoneticPr fontId="4"/>
  </si>
  <si>
    <t>遙馬</t>
    <rPh sb="0" eb="1">
      <t>ハルカ</t>
    </rPh>
    <rPh sb="1" eb="2">
      <t>ウマ</t>
    </rPh>
    <phoneticPr fontId="4"/>
  </si>
  <si>
    <t>河村</t>
    <rPh sb="0" eb="2">
      <t>カワムラ</t>
    </rPh>
    <phoneticPr fontId="4"/>
  </si>
  <si>
    <t>蒼生</t>
    <rPh sb="0" eb="1">
      <t>アオ</t>
    </rPh>
    <rPh sb="1" eb="2">
      <t>イ</t>
    </rPh>
    <phoneticPr fontId="4"/>
  </si>
  <si>
    <t>樋口</t>
    <rPh sb="0" eb="2">
      <t>ヒグチ</t>
    </rPh>
    <phoneticPr fontId="4"/>
  </si>
  <si>
    <t>剛琉</t>
    <rPh sb="0" eb="1">
      <t>ツヨシ</t>
    </rPh>
    <rPh sb="1" eb="2">
      <t>ル</t>
    </rPh>
    <phoneticPr fontId="4"/>
  </si>
  <si>
    <t>習志野三</t>
    <rPh sb="0" eb="3">
      <t>ナラシノ</t>
    </rPh>
    <rPh sb="3" eb="4">
      <t>サン</t>
    </rPh>
    <phoneticPr fontId="4"/>
  </si>
  <si>
    <t>十倉</t>
    <rPh sb="0" eb="2">
      <t>トクラ</t>
    </rPh>
    <phoneticPr fontId="4"/>
  </si>
  <si>
    <t>翼</t>
    <rPh sb="0" eb="1">
      <t>ツバサ</t>
    </rPh>
    <phoneticPr fontId="4"/>
  </si>
  <si>
    <t>Tsubasa</t>
  </si>
  <si>
    <t>坪内</t>
    <rPh sb="0" eb="2">
      <t>ツボウチ</t>
    </rPh>
    <phoneticPr fontId="28"/>
  </si>
  <si>
    <t>琥太郎</t>
    <rPh sb="0" eb="3">
      <t>コタロウ</t>
    </rPh>
    <phoneticPr fontId="28"/>
  </si>
  <si>
    <t>杉浦</t>
    <rPh sb="0" eb="2">
      <t>スギウラ</t>
    </rPh>
    <phoneticPr fontId="28"/>
  </si>
  <si>
    <t>颯</t>
    <rPh sb="0" eb="1">
      <t>ハヤテ</t>
    </rPh>
    <phoneticPr fontId="28"/>
  </si>
  <si>
    <t>ｽｷﾞｳﾗ</t>
  </si>
  <si>
    <t>笹川</t>
    <rPh sb="0" eb="2">
      <t>ササガワ</t>
    </rPh>
    <phoneticPr fontId="28"/>
  </si>
  <si>
    <t>和希</t>
    <rPh sb="0" eb="2">
      <t>カズキ</t>
    </rPh>
    <phoneticPr fontId="28"/>
  </si>
  <si>
    <t>鈴木</t>
    <rPh sb="0" eb="2">
      <t>スズキ</t>
    </rPh>
    <phoneticPr fontId="28"/>
  </si>
  <si>
    <t>桜介</t>
    <rPh sb="0" eb="2">
      <t>オウスケ</t>
    </rPh>
    <phoneticPr fontId="28"/>
  </si>
  <si>
    <t>篠塚</t>
    <rPh sb="0" eb="2">
      <t>シノヅカ</t>
    </rPh>
    <phoneticPr fontId="28"/>
  </si>
  <si>
    <t>裕太</t>
    <rPh sb="0" eb="2">
      <t>ユウタ</t>
    </rPh>
    <phoneticPr fontId="28"/>
  </si>
  <si>
    <t>戀塚</t>
    <rPh sb="0" eb="2">
      <t>コイヅカ</t>
    </rPh>
    <phoneticPr fontId="28"/>
  </si>
  <si>
    <t>蓮</t>
    <rPh sb="0" eb="1">
      <t>レン</t>
    </rPh>
    <phoneticPr fontId="28"/>
  </si>
  <si>
    <t>中山</t>
    <rPh sb="0" eb="2">
      <t>ナカヤマ</t>
    </rPh>
    <phoneticPr fontId="28"/>
  </si>
  <si>
    <t>託人</t>
    <rPh sb="0" eb="2">
      <t>タクト</t>
    </rPh>
    <phoneticPr fontId="28"/>
  </si>
  <si>
    <t>田原</t>
    <rPh sb="0" eb="2">
      <t>タハラ</t>
    </rPh>
    <phoneticPr fontId="28"/>
  </si>
  <si>
    <t>日葵</t>
    <rPh sb="0" eb="1">
      <t>ヒ</t>
    </rPh>
    <rPh sb="1" eb="2">
      <t>アオイ</t>
    </rPh>
    <phoneticPr fontId="28"/>
  </si>
  <si>
    <t>佐藤</t>
    <rPh sb="0" eb="2">
      <t>サトウ</t>
    </rPh>
    <phoneticPr fontId="28"/>
  </si>
  <si>
    <t>璃空</t>
    <rPh sb="0" eb="2">
      <t>リク</t>
    </rPh>
    <phoneticPr fontId="28"/>
  </si>
  <si>
    <t>金澤</t>
    <rPh sb="0" eb="2">
      <t>カナザワ</t>
    </rPh>
    <phoneticPr fontId="28"/>
  </si>
  <si>
    <t>怜央</t>
    <rPh sb="0" eb="2">
      <t>レオ</t>
    </rPh>
    <phoneticPr fontId="28"/>
  </si>
  <si>
    <t>西野</t>
    <rPh sb="0" eb="2">
      <t>ニシノ</t>
    </rPh>
    <phoneticPr fontId="28"/>
  </si>
  <si>
    <t>裕貴</t>
    <rPh sb="0" eb="2">
      <t>ヒロキ</t>
    </rPh>
    <phoneticPr fontId="28"/>
  </si>
  <si>
    <t>齋藤</t>
    <rPh sb="0" eb="2">
      <t>サイトウ</t>
    </rPh>
    <phoneticPr fontId="28"/>
  </si>
  <si>
    <t>颯斗</t>
    <rPh sb="0" eb="2">
      <t>ハヤト</t>
    </rPh>
    <phoneticPr fontId="28"/>
  </si>
  <si>
    <t>菅</t>
    <rPh sb="0" eb="1">
      <t>スガ</t>
    </rPh>
    <phoneticPr fontId="28"/>
  </si>
  <si>
    <t>琉秀朱</t>
    <rPh sb="0" eb="1">
      <t>ル</t>
    </rPh>
    <rPh sb="1" eb="2">
      <t>ヒデ</t>
    </rPh>
    <rPh sb="2" eb="3">
      <t>シュ</t>
    </rPh>
    <phoneticPr fontId="28"/>
  </si>
  <si>
    <t>五味渕</t>
    <rPh sb="0" eb="3">
      <t>ゴミブチ</t>
    </rPh>
    <phoneticPr fontId="28"/>
  </si>
  <si>
    <t>友太</t>
    <rPh sb="0" eb="2">
      <t>ユウタ</t>
    </rPh>
    <phoneticPr fontId="28"/>
  </si>
  <si>
    <t>豊田</t>
    <rPh sb="0" eb="2">
      <t>トヨダ</t>
    </rPh>
    <phoneticPr fontId="28"/>
  </si>
  <si>
    <t>一希</t>
    <rPh sb="0" eb="2">
      <t>イツキ</t>
    </rPh>
    <phoneticPr fontId="28"/>
  </si>
  <si>
    <t>戸田</t>
    <rPh sb="0" eb="2">
      <t>トダ</t>
    </rPh>
    <phoneticPr fontId="28"/>
  </si>
  <si>
    <t>翔大</t>
    <rPh sb="0" eb="2">
      <t>ショウタ</t>
    </rPh>
    <phoneticPr fontId="28"/>
  </si>
  <si>
    <t>福住</t>
    <rPh sb="0" eb="2">
      <t>フクズミ</t>
    </rPh>
    <phoneticPr fontId="28"/>
  </si>
  <si>
    <t>建心</t>
    <rPh sb="0" eb="2">
      <t>ケンシン</t>
    </rPh>
    <phoneticPr fontId="28"/>
  </si>
  <si>
    <t>哲秀</t>
    <rPh sb="0" eb="2">
      <t>アキヒデ</t>
    </rPh>
    <phoneticPr fontId="28"/>
  </si>
  <si>
    <t>松田</t>
    <rPh sb="0" eb="2">
      <t>マツダ</t>
    </rPh>
    <phoneticPr fontId="28"/>
  </si>
  <si>
    <t>律</t>
    <rPh sb="0" eb="1">
      <t>リツ</t>
    </rPh>
    <phoneticPr fontId="28"/>
  </si>
  <si>
    <t>浦島</t>
    <rPh sb="0" eb="2">
      <t>ウラシマ</t>
    </rPh>
    <phoneticPr fontId="28"/>
  </si>
  <si>
    <t>真尋</t>
    <rPh sb="0" eb="2">
      <t>マヒロ</t>
    </rPh>
    <phoneticPr fontId="28"/>
  </si>
  <si>
    <t>木内</t>
    <rPh sb="0" eb="2">
      <t>キウチ</t>
    </rPh>
    <phoneticPr fontId="28"/>
  </si>
  <si>
    <t>将生</t>
    <rPh sb="0" eb="2">
      <t>マサキ</t>
    </rPh>
    <phoneticPr fontId="28"/>
  </si>
  <si>
    <t>小島</t>
    <rPh sb="0" eb="2">
      <t>コジマ</t>
    </rPh>
    <phoneticPr fontId="28"/>
  </si>
  <si>
    <t>英汰</t>
    <rPh sb="0" eb="1">
      <t>エイ</t>
    </rPh>
    <rPh sb="1" eb="2">
      <t>タ</t>
    </rPh>
    <phoneticPr fontId="28"/>
  </si>
  <si>
    <t>習志野五</t>
    <rPh sb="0" eb="3">
      <t>ナラシノ</t>
    </rPh>
    <rPh sb="3" eb="4">
      <t>ゴ</t>
    </rPh>
    <phoneticPr fontId="28"/>
  </si>
  <si>
    <t>植田</t>
    <rPh sb="0" eb="2">
      <t>ウエダ</t>
    </rPh>
    <phoneticPr fontId="28"/>
  </si>
  <si>
    <t>煌叶</t>
    <rPh sb="0" eb="1">
      <t>キラ</t>
    </rPh>
    <rPh sb="1" eb="2">
      <t>カナ</t>
    </rPh>
    <phoneticPr fontId="28"/>
  </si>
  <si>
    <t>習志野六</t>
    <rPh sb="0" eb="3">
      <t>ナラシノ</t>
    </rPh>
    <rPh sb="3" eb="4">
      <t>6</t>
    </rPh>
    <phoneticPr fontId="28"/>
  </si>
  <si>
    <t>田中</t>
    <rPh sb="0" eb="2">
      <t>タナカ</t>
    </rPh>
    <phoneticPr fontId="28"/>
  </si>
  <si>
    <t>健介</t>
    <rPh sb="0" eb="2">
      <t>ケンスケ</t>
    </rPh>
    <phoneticPr fontId="28"/>
  </si>
  <si>
    <t>久野</t>
    <rPh sb="0" eb="2">
      <t>クノ</t>
    </rPh>
    <phoneticPr fontId="28"/>
  </si>
  <si>
    <t>優空</t>
    <rPh sb="0" eb="1">
      <t>ヤサ</t>
    </rPh>
    <rPh sb="1" eb="2">
      <t>ソラ</t>
    </rPh>
    <phoneticPr fontId="28"/>
  </si>
  <si>
    <t>慈瑛土ｼﾞｬﾅﾑ</t>
    <rPh sb="0" eb="1">
      <t>ジ</t>
    </rPh>
    <rPh sb="1" eb="2">
      <t>エイ</t>
    </rPh>
    <rPh sb="2" eb="3">
      <t>ド</t>
    </rPh>
    <phoneticPr fontId="28"/>
  </si>
  <si>
    <t>河上</t>
    <rPh sb="0" eb="2">
      <t>カワカミ</t>
    </rPh>
    <phoneticPr fontId="28"/>
  </si>
  <si>
    <t>蒼</t>
    <rPh sb="0" eb="1">
      <t>アオ</t>
    </rPh>
    <phoneticPr fontId="28"/>
  </si>
  <si>
    <t>釘本</t>
    <rPh sb="0" eb="2">
      <t>クギモト</t>
    </rPh>
    <phoneticPr fontId="28"/>
  </si>
  <si>
    <t>佳衣人</t>
    <rPh sb="0" eb="1">
      <t>ケイ</t>
    </rPh>
    <rPh sb="1" eb="2">
      <t>コロモ</t>
    </rPh>
    <rPh sb="2" eb="3">
      <t>ヒト</t>
    </rPh>
    <phoneticPr fontId="28"/>
  </si>
  <si>
    <t>金井</t>
    <rPh sb="0" eb="2">
      <t>カナイ</t>
    </rPh>
    <phoneticPr fontId="28"/>
  </si>
  <si>
    <t>ｱﾙﾊﾞﾛ春樹</t>
    <rPh sb="5" eb="7">
      <t>ハルキ</t>
    </rPh>
    <phoneticPr fontId="28"/>
  </si>
  <si>
    <t>山内</t>
    <rPh sb="0" eb="2">
      <t>ヤマウチ</t>
    </rPh>
    <phoneticPr fontId="28"/>
  </si>
  <si>
    <t>佑恭</t>
    <rPh sb="0" eb="1">
      <t>ユウ</t>
    </rPh>
    <rPh sb="1" eb="2">
      <t>ヤスシ</t>
    </rPh>
    <phoneticPr fontId="28"/>
  </si>
  <si>
    <t>小松</t>
    <rPh sb="0" eb="2">
      <t>コマツ</t>
    </rPh>
    <phoneticPr fontId="28"/>
  </si>
  <si>
    <t>陽向</t>
    <rPh sb="0" eb="2">
      <t>ヒナタ</t>
    </rPh>
    <phoneticPr fontId="28"/>
  </si>
  <si>
    <t>習志野七</t>
    <rPh sb="0" eb="3">
      <t>ナラシノ</t>
    </rPh>
    <rPh sb="3" eb="4">
      <t>ナナ</t>
    </rPh>
    <phoneticPr fontId="28"/>
  </si>
  <si>
    <t>村松</t>
    <rPh sb="0" eb="2">
      <t>ムラマツ</t>
    </rPh>
    <phoneticPr fontId="28"/>
  </si>
  <si>
    <t>貴至</t>
    <rPh sb="0" eb="1">
      <t>タカ</t>
    </rPh>
    <rPh sb="1" eb="2">
      <t>シ</t>
    </rPh>
    <phoneticPr fontId="28"/>
  </si>
  <si>
    <t>杉本</t>
    <rPh sb="0" eb="2">
      <t>スギモト</t>
    </rPh>
    <phoneticPr fontId="28"/>
  </si>
  <si>
    <t>悠莉</t>
    <rPh sb="0" eb="1">
      <t>ユウ</t>
    </rPh>
    <rPh sb="1" eb="2">
      <t>リ</t>
    </rPh>
    <phoneticPr fontId="28"/>
  </si>
  <si>
    <t>伊勢崎</t>
    <rPh sb="0" eb="3">
      <t>イセザキ</t>
    </rPh>
    <phoneticPr fontId="28"/>
  </si>
  <si>
    <t>龍心</t>
    <rPh sb="0" eb="1">
      <t>リュウ</t>
    </rPh>
    <rPh sb="1" eb="2">
      <t>シン</t>
    </rPh>
    <phoneticPr fontId="28"/>
  </si>
  <si>
    <t>平野</t>
    <rPh sb="0" eb="2">
      <t>ヒラノ</t>
    </rPh>
    <phoneticPr fontId="28"/>
  </si>
  <si>
    <t>晴</t>
    <rPh sb="0" eb="1">
      <t>ハル</t>
    </rPh>
    <phoneticPr fontId="28"/>
  </si>
  <si>
    <t>東邦大東邦</t>
    <rPh sb="0" eb="5">
      <t>トウホウダイトウホウ</t>
    </rPh>
    <phoneticPr fontId="5"/>
  </si>
  <si>
    <t>東邦大東邦</t>
    <rPh sb="0" eb="3">
      <t>トウホウダイ</t>
    </rPh>
    <rPh sb="3" eb="5">
      <t>トウホウ</t>
    </rPh>
    <phoneticPr fontId="5"/>
  </si>
  <si>
    <t>加瀬</t>
    <rPh sb="0" eb="2">
      <t>カセ</t>
    </rPh>
    <phoneticPr fontId="29"/>
  </si>
  <si>
    <t>拓直</t>
    <rPh sb="1" eb="2">
      <t>ナオ</t>
    </rPh>
    <phoneticPr fontId="29"/>
  </si>
  <si>
    <t>東邦大東邦</t>
    <rPh sb="0" eb="2">
      <t>トウホウ</t>
    </rPh>
    <rPh sb="2" eb="3">
      <t>ダイ</t>
    </rPh>
    <rPh sb="3" eb="5">
      <t>トウホウ</t>
    </rPh>
    <phoneticPr fontId="5"/>
  </si>
  <si>
    <t>Atsuki</t>
  </si>
  <si>
    <t>健翔</t>
    <rPh sb="0" eb="2">
      <t>ケント</t>
    </rPh>
    <phoneticPr fontId="29"/>
  </si>
  <si>
    <t>池田</t>
    <rPh sb="0" eb="2">
      <t>イケダ</t>
    </rPh>
    <phoneticPr fontId="26"/>
  </si>
  <si>
    <t>龍生</t>
    <rPh sb="0" eb="1">
      <t>リュウ</t>
    </rPh>
    <rPh sb="1" eb="2">
      <t>ナマ</t>
    </rPh>
    <phoneticPr fontId="26"/>
  </si>
  <si>
    <t>足立</t>
    <rPh sb="0" eb="2">
      <t>アダチ</t>
    </rPh>
    <phoneticPr fontId="26"/>
  </si>
  <si>
    <t>蒼空</t>
    <rPh sb="0" eb="2">
      <t>ソウクウ</t>
    </rPh>
    <phoneticPr fontId="26"/>
  </si>
  <si>
    <t>西田</t>
  </si>
  <si>
    <t>璃樹</t>
  </si>
  <si>
    <t>東邦大東邦</t>
    <rPh sb="0" eb="5">
      <t>トウホウダイトウホウ</t>
    </rPh>
    <phoneticPr fontId="29"/>
  </si>
  <si>
    <t>ﾆｼﾀﾞ</t>
  </si>
  <si>
    <t>NISHIDA</t>
  </si>
  <si>
    <t>唐沢</t>
  </si>
  <si>
    <t>優成</t>
  </si>
  <si>
    <t>東邦大東邦</t>
    <rPh sb="0" eb="5">
      <t>トウホウダイトウホウ</t>
    </rPh>
    <phoneticPr fontId="3"/>
  </si>
  <si>
    <t>ｶﾗｻﾜ</t>
  </si>
  <si>
    <t>ﾕｳｾｲ</t>
  </si>
  <si>
    <t>KARASAWA</t>
  </si>
  <si>
    <t>Yusei</t>
  </si>
  <si>
    <t>猪狩</t>
    <rPh sb="0" eb="2">
      <t>イガリ</t>
    </rPh>
    <phoneticPr fontId="3"/>
  </si>
  <si>
    <t>瑛人</t>
    <rPh sb="0" eb="2">
      <t>エイト</t>
    </rPh>
    <phoneticPr fontId="3"/>
  </si>
  <si>
    <t>ｴｲﾄ</t>
  </si>
  <si>
    <t>Eito</t>
  </si>
  <si>
    <t>三井</t>
    <rPh sb="0" eb="2">
      <t>ミツイ</t>
    </rPh>
    <phoneticPr fontId="3"/>
  </si>
  <si>
    <t>陽太</t>
    <rPh sb="0" eb="2">
      <t>ヨウタ</t>
    </rPh>
    <phoneticPr fontId="3"/>
  </si>
  <si>
    <t>ﾐﾂｲ</t>
  </si>
  <si>
    <t>MITSUI</t>
  </si>
  <si>
    <t>矢野</t>
    <rPh sb="0" eb="2">
      <t>ヤノ</t>
    </rPh>
    <phoneticPr fontId="3"/>
  </si>
  <si>
    <t>ﾔﾉ</t>
  </si>
  <si>
    <t>YANO</t>
  </si>
  <si>
    <t>想太</t>
    <rPh sb="0" eb="2">
      <t>ソウタ</t>
    </rPh>
    <phoneticPr fontId="3"/>
  </si>
  <si>
    <t>大心</t>
    <rPh sb="0" eb="2">
      <t>ダイシン</t>
    </rPh>
    <phoneticPr fontId="3"/>
  </si>
  <si>
    <t>ﾀﾞｲｼﾝ</t>
  </si>
  <si>
    <t>Daishin</t>
  </si>
  <si>
    <t>秋永</t>
    <rPh sb="0" eb="2">
      <t>アキナガ</t>
    </rPh>
    <phoneticPr fontId="3"/>
  </si>
  <si>
    <t>泰良</t>
    <rPh sb="0" eb="2">
      <t>タイラ</t>
    </rPh>
    <phoneticPr fontId="3"/>
  </si>
  <si>
    <t>ﾀｲﾗ</t>
  </si>
  <si>
    <t>Taira</t>
  </si>
  <si>
    <t>小坂</t>
    <rPh sb="0" eb="2">
      <t>コサカ</t>
    </rPh>
    <phoneticPr fontId="3"/>
  </si>
  <si>
    <t>凌太</t>
    <rPh sb="0" eb="2">
      <t>リョウタ</t>
    </rPh>
    <phoneticPr fontId="3"/>
  </si>
  <si>
    <t>ｺｻｶ</t>
  </si>
  <si>
    <t>KOSAKA</t>
  </si>
  <si>
    <t>井ノ上</t>
    <rPh sb="0" eb="1">
      <t>イ</t>
    </rPh>
    <rPh sb="2" eb="3">
      <t>ウエ</t>
    </rPh>
    <phoneticPr fontId="3"/>
  </si>
  <si>
    <t>弦</t>
    <rPh sb="0" eb="1">
      <t>ユズル</t>
    </rPh>
    <phoneticPr fontId="3"/>
  </si>
  <si>
    <t>ﾕﾂﾞﾙ</t>
  </si>
  <si>
    <t>INOE</t>
  </si>
  <si>
    <t>Yuzuru</t>
  </si>
  <si>
    <t>牛田</t>
    <rPh sb="0" eb="2">
      <t>ウシダ</t>
    </rPh>
    <phoneticPr fontId="3"/>
  </si>
  <si>
    <t>統貴</t>
    <rPh sb="0" eb="1">
      <t>トウ</t>
    </rPh>
    <rPh sb="1" eb="2">
      <t>タカシ</t>
    </rPh>
    <phoneticPr fontId="3"/>
  </si>
  <si>
    <t>ｳｼﾀﾞ</t>
  </si>
  <si>
    <t>ﾄｳｷ</t>
  </si>
  <si>
    <t>USHIDA</t>
  </si>
  <si>
    <t>Toki</t>
  </si>
  <si>
    <t>上村</t>
    <rPh sb="0" eb="2">
      <t>ウエムラ</t>
    </rPh>
    <phoneticPr fontId="3"/>
  </si>
  <si>
    <t>珀漣</t>
    <rPh sb="0" eb="1">
      <t>ハク</t>
    </rPh>
    <rPh sb="1" eb="2">
      <t>レン</t>
    </rPh>
    <phoneticPr fontId="3"/>
  </si>
  <si>
    <t>ｳｴﾑﾗ</t>
  </si>
  <si>
    <t>ﾊｸﾚﾝ</t>
  </si>
  <si>
    <t>UEMURA</t>
  </si>
  <si>
    <t>Hakuren</t>
  </si>
  <si>
    <t>谷口</t>
    <rPh sb="0" eb="2">
      <t>タニグチ</t>
    </rPh>
    <phoneticPr fontId="3"/>
  </si>
  <si>
    <t>湊士</t>
    <rPh sb="0" eb="1">
      <t>ミナト</t>
    </rPh>
    <rPh sb="1" eb="2">
      <t>シ</t>
    </rPh>
    <phoneticPr fontId="3"/>
  </si>
  <si>
    <t>ﾀﾆｸﾞﾁ</t>
  </si>
  <si>
    <t>ｿｳｼ</t>
  </si>
  <si>
    <t>TANIGUCHI</t>
  </si>
  <si>
    <t>Soshi</t>
  </si>
  <si>
    <t>榎本</t>
    <rPh sb="0" eb="2">
      <t>エノモト</t>
    </rPh>
    <phoneticPr fontId="3"/>
  </si>
  <si>
    <t>龍之介</t>
    <rPh sb="0" eb="3">
      <t>リュウノスケ</t>
    </rPh>
    <phoneticPr fontId="3"/>
  </si>
  <si>
    <t>習志野七</t>
    <rPh sb="0" eb="4">
      <t>ナラシノナナ</t>
    </rPh>
    <phoneticPr fontId="3"/>
  </si>
  <si>
    <t>ｴﾉﾓﾄ</t>
  </si>
  <si>
    <t>ﾘｭｳﾉｽｹ</t>
  </si>
  <si>
    <t>ENOMOTO</t>
  </si>
  <si>
    <t>Ryunosuke</t>
  </si>
  <si>
    <t>高浜</t>
    <rPh sb="0" eb="2">
      <t>タカハマ</t>
    </rPh>
    <phoneticPr fontId="3"/>
  </si>
  <si>
    <t>瑞生</t>
    <rPh sb="0" eb="2">
      <t>ミズキ</t>
    </rPh>
    <phoneticPr fontId="3"/>
  </si>
  <si>
    <t>ﾀｶﾊﾏ</t>
  </si>
  <si>
    <t>TAKAHAMA</t>
  </si>
  <si>
    <t>勇歩</t>
    <rPh sb="0" eb="1">
      <t>ユウ</t>
    </rPh>
    <rPh sb="1" eb="2">
      <t>ホ</t>
    </rPh>
    <phoneticPr fontId="3"/>
  </si>
  <si>
    <t>和成</t>
    <rPh sb="0" eb="2">
      <t>カズナリ</t>
    </rPh>
    <phoneticPr fontId="3"/>
  </si>
  <si>
    <t>ｶｽﾞﾅﾘ</t>
  </si>
  <si>
    <t>Kazunari</t>
  </si>
  <si>
    <t>幸人</t>
    <rPh sb="0" eb="2">
      <t>ユキト</t>
    </rPh>
    <phoneticPr fontId="3"/>
  </si>
  <si>
    <t>ﾕｷﾋﾄ</t>
  </si>
  <si>
    <t>Yukihito</t>
  </si>
  <si>
    <t>藤松</t>
    <rPh sb="0" eb="2">
      <t>トウマツ</t>
    </rPh>
    <phoneticPr fontId="3"/>
  </si>
  <si>
    <t>快里</t>
    <rPh sb="0" eb="1">
      <t>カイ</t>
    </rPh>
    <rPh sb="1" eb="2">
      <t>サト</t>
    </rPh>
    <phoneticPr fontId="3"/>
  </si>
  <si>
    <t>ﾄｳﾏﾂ</t>
  </si>
  <si>
    <t>ｶｲﾘ</t>
  </si>
  <si>
    <t>TOMATSU</t>
  </si>
  <si>
    <t>Kairi</t>
  </si>
  <si>
    <t>海老原</t>
    <rPh sb="0" eb="3">
      <t>エビハラ</t>
    </rPh>
    <phoneticPr fontId="3"/>
  </si>
  <si>
    <t>俊</t>
    <rPh sb="0" eb="1">
      <t>シュン</t>
    </rPh>
    <phoneticPr fontId="3"/>
  </si>
  <si>
    <t>ｴﾋﾞﾊﾗ</t>
  </si>
  <si>
    <t>EBIHARA</t>
  </si>
  <si>
    <t>中村</t>
    <rPh sb="0" eb="2">
      <t>ナカムラ</t>
    </rPh>
    <phoneticPr fontId="3"/>
  </si>
  <si>
    <t>雄大</t>
    <rPh sb="0" eb="2">
      <t>ユウダイ</t>
    </rPh>
    <phoneticPr fontId="3"/>
  </si>
  <si>
    <t>大沼</t>
    <rPh sb="0" eb="2">
      <t>オオヌマ</t>
    </rPh>
    <phoneticPr fontId="3"/>
  </si>
  <si>
    <t>遼</t>
    <rPh sb="0" eb="1">
      <t>リョウ</t>
    </rPh>
    <phoneticPr fontId="3"/>
  </si>
  <si>
    <t>ｵｵﾇﾏ</t>
  </si>
  <si>
    <t>浅野</t>
    <rPh sb="0" eb="2">
      <t>アサノ</t>
    </rPh>
    <phoneticPr fontId="3"/>
  </si>
  <si>
    <t>継心</t>
    <rPh sb="0" eb="1">
      <t>ツギ</t>
    </rPh>
    <rPh sb="1" eb="2">
      <t>ココロ</t>
    </rPh>
    <phoneticPr fontId="3"/>
  </si>
  <si>
    <t>矢島</t>
    <rPh sb="0" eb="2">
      <t>ヤジマ</t>
    </rPh>
    <phoneticPr fontId="3"/>
  </si>
  <si>
    <t>漣</t>
    <rPh sb="0" eb="1">
      <t>レン</t>
    </rPh>
    <phoneticPr fontId="3"/>
  </si>
  <si>
    <t>ﾔｼﾞﾏ</t>
  </si>
  <si>
    <t>YAJIMA</t>
  </si>
  <si>
    <t>栗本</t>
    <rPh sb="0" eb="2">
      <t>クリモト</t>
    </rPh>
    <phoneticPr fontId="3"/>
  </si>
  <si>
    <t>泰地</t>
    <rPh sb="0" eb="2">
      <t>タイチ</t>
    </rPh>
    <phoneticPr fontId="3"/>
  </si>
  <si>
    <t>ｸﾘﾓﾄ</t>
  </si>
  <si>
    <t>KURIMOTO</t>
  </si>
  <si>
    <t>蜂谷</t>
    <rPh sb="0" eb="2">
      <t>ハチヤ</t>
    </rPh>
    <phoneticPr fontId="3"/>
  </si>
  <si>
    <t>俊介</t>
    <rPh sb="0" eb="2">
      <t>シュンスケ</t>
    </rPh>
    <phoneticPr fontId="3"/>
  </si>
  <si>
    <t>ﾊﾁﾔ</t>
  </si>
  <si>
    <t>HACHIYA</t>
  </si>
  <si>
    <t>岩井</t>
    <rPh sb="0" eb="2">
      <t>イワイ</t>
    </rPh>
    <phoneticPr fontId="3"/>
  </si>
  <si>
    <t>琥一</t>
    <rPh sb="0" eb="1">
      <t>コ</t>
    </rPh>
    <rPh sb="1" eb="2">
      <t>イチ</t>
    </rPh>
    <phoneticPr fontId="3"/>
  </si>
  <si>
    <t>ｲﾜｲ</t>
  </si>
  <si>
    <t>ｺｲﾁ</t>
  </si>
  <si>
    <t>IWAI</t>
  </si>
  <si>
    <t>Koichi</t>
  </si>
  <si>
    <t>内田</t>
    <rPh sb="0" eb="2">
      <t>ウチダ</t>
    </rPh>
    <phoneticPr fontId="3"/>
  </si>
  <si>
    <t>涼人</t>
    <rPh sb="0" eb="1">
      <t>スズ</t>
    </rPh>
    <rPh sb="1" eb="2">
      <t>ヒト</t>
    </rPh>
    <phoneticPr fontId="3"/>
  </si>
  <si>
    <t>ｳﾁﾀﾞ</t>
  </si>
  <si>
    <t>ﾘｮｳﾄ</t>
  </si>
  <si>
    <t>UCHIDA</t>
  </si>
  <si>
    <t>Ryoto</t>
  </si>
  <si>
    <t>宮地</t>
    <rPh sb="0" eb="2">
      <t>ミヤチ</t>
    </rPh>
    <phoneticPr fontId="3"/>
  </si>
  <si>
    <t>ﾐﾔﾁ</t>
  </si>
  <si>
    <t>MIYACHI</t>
  </si>
  <si>
    <t>Syun</t>
  </si>
  <si>
    <t>宗</t>
    <rPh sb="0" eb="1">
      <t>ソウ</t>
    </rPh>
    <phoneticPr fontId="3"/>
  </si>
  <si>
    <t>真之</t>
    <rPh sb="0" eb="2">
      <t>サネユキ</t>
    </rPh>
    <phoneticPr fontId="3"/>
  </si>
  <si>
    <t>ﾏｻﾕｷ</t>
  </si>
  <si>
    <t>SOU</t>
  </si>
  <si>
    <t>Masayuki</t>
  </si>
  <si>
    <t>颯</t>
    <rPh sb="0" eb="1">
      <t>ソウ</t>
    </rPh>
    <phoneticPr fontId="3"/>
  </si>
  <si>
    <t>武藤</t>
    <rPh sb="0" eb="2">
      <t>ムトウ</t>
    </rPh>
    <phoneticPr fontId="3"/>
  </si>
  <si>
    <t>新大</t>
    <rPh sb="0" eb="1">
      <t>アラタ</t>
    </rPh>
    <rPh sb="1" eb="2">
      <t>オオ</t>
    </rPh>
    <phoneticPr fontId="3"/>
  </si>
  <si>
    <t>ﾑﾄｳ</t>
  </si>
  <si>
    <t>MUTO</t>
  </si>
  <si>
    <t>吉田</t>
    <rPh sb="0" eb="2">
      <t>ヨシダ</t>
    </rPh>
    <phoneticPr fontId="3"/>
  </si>
  <si>
    <t>悠真</t>
    <rPh sb="0" eb="2">
      <t>ユウマ</t>
    </rPh>
    <phoneticPr fontId="3"/>
  </si>
  <si>
    <t>ﾖｼﾀﾞ</t>
  </si>
  <si>
    <t>YOSHIDA</t>
  </si>
  <si>
    <t>宗太郎</t>
    <rPh sb="0" eb="3">
      <t>ソウタロウ</t>
    </rPh>
    <phoneticPr fontId="3"/>
  </si>
  <si>
    <t>野上</t>
    <rPh sb="0" eb="2">
      <t>ノガミ</t>
    </rPh>
    <phoneticPr fontId="3"/>
  </si>
  <si>
    <t>篤史</t>
    <rPh sb="0" eb="2">
      <t>アツシ</t>
    </rPh>
    <phoneticPr fontId="3"/>
  </si>
  <si>
    <t>ﾉｶﾞﾐ</t>
  </si>
  <si>
    <t>NOGAMI</t>
  </si>
  <si>
    <t>Atsushi</t>
  </si>
  <si>
    <t>市川</t>
    <rPh sb="0" eb="2">
      <t>イチカワ</t>
    </rPh>
    <phoneticPr fontId="3"/>
  </si>
  <si>
    <t>悠貴</t>
    <rPh sb="0" eb="1">
      <t>ユウ</t>
    </rPh>
    <phoneticPr fontId="3"/>
  </si>
  <si>
    <t>ｲﾁｶﾜ</t>
  </si>
  <si>
    <t>ICHIKAWA</t>
  </si>
  <si>
    <t>凪音</t>
    <rPh sb="0" eb="2">
      <t>ナギオト</t>
    </rPh>
    <phoneticPr fontId="3"/>
  </si>
  <si>
    <t>ﾅｵﾄ</t>
  </si>
  <si>
    <t>Naoto</t>
  </si>
  <si>
    <t>岡部</t>
    <rPh sb="0" eb="2">
      <t>オカベ</t>
    </rPh>
    <phoneticPr fontId="3"/>
  </si>
  <si>
    <t>壮汰</t>
    <rPh sb="0" eb="2">
      <t>ソウタ</t>
    </rPh>
    <phoneticPr fontId="3"/>
  </si>
  <si>
    <t>ｵｶﾍﾞ</t>
  </si>
  <si>
    <t>OKABE</t>
  </si>
  <si>
    <t>Souta</t>
  </si>
  <si>
    <t>織田</t>
    <rPh sb="0" eb="2">
      <t>オダ</t>
    </rPh>
    <phoneticPr fontId="3"/>
  </si>
  <si>
    <t>竜太朗</t>
    <rPh sb="0" eb="2">
      <t>リュウタ</t>
    </rPh>
    <rPh sb="2" eb="3">
      <t>ロウ</t>
    </rPh>
    <phoneticPr fontId="3"/>
  </si>
  <si>
    <t>Ryutarou</t>
  </si>
  <si>
    <t>高梨</t>
    <rPh sb="0" eb="2">
      <t>タカナシ</t>
    </rPh>
    <phoneticPr fontId="3"/>
  </si>
  <si>
    <t>朔也</t>
    <rPh sb="0" eb="2">
      <t>サクヤ</t>
    </rPh>
    <phoneticPr fontId="3"/>
  </si>
  <si>
    <t>ﾀｶﾅｼ</t>
  </si>
  <si>
    <t>ｻｸﾔ</t>
  </si>
  <si>
    <t>TAKANASHI</t>
  </si>
  <si>
    <t>Sakuya</t>
  </si>
  <si>
    <t>遥斗</t>
    <rPh sb="0" eb="1">
      <t>ハル</t>
    </rPh>
    <rPh sb="1" eb="2">
      <t>ト</t>
    </rPh>
    <phoneticPr fontId="3"/>
  </si>
  <si>
    <t>蜂須賀</t>
    <rPh sb="0" eb="3">
      <t>ハチスガ</t>
    </rPh>
    <phoneticPr fontId="3"/>
  </si>
  <si>
    <t>将斗</t>
    <rPh sb="0" eb="2">
      <t>マサト</t>
    </rPh>
    <phoneticPr fontId="3"/>
  </si>
  <si>
    <t>ﾊﾁｽｶ</t>
  </si>
  <si>
    <t>ﾕｷﾄ</t>
  </si>
  <si>
    <t>HACHISUKA</t>
    <phoneticPr fontId="3"/>
  </si>
  <si>
    <t>Yukito</t>
  </si>
  <si>
    <t>松岡</t>
    <rPh sb="0" eb="2">
      <t>マツオカ</t>
    </rPh>
    <phoneticPr fontId="3"/>
  </si>
  <si>
    <t>龍毅</t>
    <rPh sb="0" eb="1">
      <t>リュウ</t>
    </rPh>
    <rPh sb="1" eb="2">
      <t>キ</t>
    </rPh>
    <phoneticPr fontId="3"/>
  </si>
  <si>
    <t>ﾏﾂｵｶ</t>
  </si>
  <si>
    <t>ﾘｭｳｷ</t>
  </si>
  <si>
    <t>MATSUOKA</t>
  </si>
  <si>
    <t>Ryuki</t>
  </si>
  <si>
    <t>寺田</t>
    <rPh sb="0" eb="2">
      <t>テラダ</t>
    </rPh>
    <phoneticPr fontId="3"/>
  </si>
  <si>
    <t>伊吹</t>
    <rPh sb="0" eb="2">
      <t>イブキ</t>
    </rPh>
    <phoneticPr fontId="3"/>
  </si>
  <si>
    <t>ﾃﾗﾀﾞ</t>
  </si>
  <si>
    <t>TERADA</t>
  </si>
  <si>
    <t>安藤</t>
    <rPh sb="0" eb="2">
      <t>アンドウ</t>
    </rPh>
    <phoneticPr fontId="3"/>
  </si>
  <si>
    <t>ANDO</t>
  </si>
  <si>
    <t>洸大</t>
    <rPh sb="0" eb="2">
      <t>コウダイ</t>
    </rPh>
    <phoneticPr fontId="3"/>
  </si>
  <si>
    <t>Kouta</t>
  </si>
  <si>
    <t>牛尾</t>
    <rPh sb="0" eb="2">
      <t>ウシオ</t>
    </rPh>
    <phoneticPr fontId="3"/>
  </si>
  <si>
    <t>陽斗</t>
    <rPh sb="0" eb="1">
      <t>ハル</t>
    </rPh>
    <rPh sb="1" eb="2">
      <t>ト</t>
    </rPh>
    <phoneticPr fontId="3"/>
  </si>
  <si>
    <t>ｳｼｵ</t>
  </si>
  <si>
    <t>USHIO</t>
  </si>
  <si>
    <t>熊本</t>
    <rPh sb="0" eb="2">
      <t>クマモト</t>
    </rPh>
    <phoneticPr fontId="3"/>
  </si>
  <si>
    <t>大晄</t>
    <rPh sb="0" eb="1">
      <t>オオ</t>
    </rPh>
    <rPh sb="1" eb="2">
      <t>コウ</t>
    </rPh>
    <phoneticPr fontId="3"/>
  </si>
  <si>
    <t>ｸﾏﾓﾄ</t>
  </si>
  <si>
    <t>KUMAMOTO</t>
  </si>
  <si>
    <t>越智</t>
    <rPh sb="0" eb="2">
      <t>オチ</t>
    </rPh>
    <phoneticPr fontId="3"/>
  </si>
  <si>
    <t>琳大郎</t>
    <rPh sb="0" eb="1">
      <t>リン</t>
    </rPh>
    <rPh sb="1" eb="2">
      <t>オオ</t>
    </rPh>
    <rPh sb="2" eb="3">
      <t>ロウ</t>
    </rPh>
    <phoneticPr fontId="3"/>
  </si>
  <si>
    <t>ｵﾁ</t>
  </si>
  <si>
    <t>OCHI</t>
  </si>
  <si>
    <t>Rintarou</t>
  </si>
  <si>
    <t>小原</t>
    <rPh sb="0" eb="2">
      <t>オバラ</t>
    </rPh>
    <phoneticPr fontId="3"/>
  </si>
  <si>
    <t>晴暉</t>
    <rPh sb="0" eb="1">
      <t>ハレ</t>
    </rPh>
    <rPh sb="1" eb="2">
      <t>カガヤク</t>
    </rPh>
    <phoneticPr fontId="3"/>
  </si>
  <si>
    <t>ｵﾊﾞﾗ</t>
  </si>
  <si>
    <t>OBARA</t>
  </si>
  <si>
    <t>新垣</t>
    <rPh sb="0" eb="2">
      <t>ニイガキ</t>
    </rPh>
    <phoneticPr fontId="3"/>
  </si>
  <si>
    <t>諒介</t>
    <rPh sb="0" eb="2">
      <t>リョウスケ</t>
    </rPh>
    <phoneticPr fontId="3"/>
  </si>
  <si>
    <t>ﾆｲｶﾞｷ</t>
  </si>
  <si>
    <t>NIIGAKI</t>
  </si>
  <si>
    <t>Ryousuke</t>
  </si>
  <si>
    <t>河野</t>
    <rPh sb="0" eb="2">
      <t>コウノ</t>
    </rPh>
    <phoneticPr fontId="3"/>
  </si>
  <si>
    <t>虎之介</t>
    <rPh sb="0" eb="3">
      <t>トラノスケ</t>
    </rPh>
    <phoneticPr fontId="3"/>
  </si>
  <si>
    <t>習志野二</t>
    <rPh sb="0" eb="3">
      <t>ナラシノ</t>
    </rPh>
    <rPh sb="3" eb="4">
      <t>2</t>
    </rPh>
    <phoneticPr fontId="3"/>
  </si>
  <si>
    <t>ｺｳﾉ</t>
  </si>
  <si>
    <t>ﾄﾗﾉｽｹ</t>
  </si>
  <si>
    <t>KONO</t>
  </si>
  <si>
    <t>Toranosuke</t>
  </si>
  <si>
    <t>直都</t>
    <rPh sb="0" eb="1">
      <t>ナオ</t>
    </rPh>
    <rPh sb="1" eb="2">
      <t>ミヤコ</t>
    </rPh>
    <phoneticPr fontId="3"/>
  </si>
  <si>
    <t>宮下</t>
    <rPh sb="0" eb="2">
      <t>ミヤシタ</t>
    </rPh>
    <phoneticPr fontId="3"/>
  </si>
  <si>
    <t>太田</t>
    <rPh sb="0" eb="2">
      <t>オオタ</t>
    </rPh>
    <phoneticPr fontId="3"/>
  </si>
  <si>
    <t>宏樹</t>
    <rPh sb="0" eb="2">
      <t>ヒロキ</t>
    </rPh>
    <phoneticPr fontId="3"/>
  </si>
  <si>
    <t>ｺｳｷ</t>
  </si>
  <si>
    <t>Koki</t>
  </si>
  <si>
    <t>曹</t>
    <rPh sb="0" eb="1">
      <t>ソウ</t>
    </rPh>
    <phoneticPr fontId="3"/>
  </si>
  <si>
    <t>家宝</t>
    <rPh sb="0" eb="2">
      <t>カホウ</t>
    </rPh>
    <phoneticPr fontId="3"/>
  </si>
  <si>
    <t>ｶﾎｳ</t>
  </si>
  <si>
    <t>Jia Bao</t>
  </si>
  <si>
    <t>下野</t>
    <rPh sb="0" eb="2">
      <t>シモノ</t>
    </rPh>
    <phoneticPr fontId="3"/>
  </si>
  <si>
    <t>裕翔</t>
    <rPh sb="0" eb="1">
      <t>ユウ</t>
    </rPh>
    <rPh sb="1" eb="2">
      <t>ショウ</t>
    </rPh>
    <phoneticPr fontId="3"/>
  </si>
  <si>
    <t>ｼﾓﾉ</t>
  </si>
  <si>
    <t>SHIMONO</t>
  </si>
  <si>
    <t>段村　</t>
    <rPh sb="0" eb="2">
      <t>ダンムラ</t>
    </rPh>
    <phoneticPr fontId="3"/>
  </si>
  <si>
    <t>佳範</t>
    <rPh sb="0" eb="1">
      <t>カ</t>
    </rPh>
    <rPh sb="1" eb="2">
      <t>ハン</t>
    </rPh>
    <phoneticPr fontId="3"/>
  </si>
  <si>
    <t>ﾀﾞﾝﾑﾗ</t>
  </si>
  <si>
    <t>ﾖｼﾉﾘ</t>
  </si>
  <si>
    <t>DAMMURA</t>
  </si>
  <si>
    <t>Yoshinori</t>
  </si>
  <si>
    <t>今井</t>
    <rPh sb="0" eb="2">
      <t>イマイ</t>
    </rPh>
    <phoneticPr fontId="3"/>
  </si>
  <si>
    <t>豪士</t>
    <rPh sb="0" eb="1">
      <t>ゴウ</t>
    </rPh>
    <rPh sb="1" eb="2">
      <t>シ</t>
    </rPh>
    <phoneticPr fontId="3"/>
  </si>
  <si>
    <t>ｺﾞｳｼ</t>
  </si>
  <si>
    <t>Goshi</t>
  </si>
  <si>
    <t>小室</t>
    <rPh sb="0" eb="2">
      <t>コムロ</t>
    </rPh>
    <phoneticPr fontId="3"/>
  </si>
  <si>
    <t>聖弥</t>
    <rPh sb="0" eb="1">
      <t>セイ</t>
    </rPh>
    <rPh sb="1" eb="2">
      <t>ヤ</t>
    </rPh>
    <phoneticPr fontId="3"/>
  </si>
  <si>
    <t>ｺﾑﾛ</t>
  </si>
  <si>
    <t>ｾｲﾔ</t>
  </si>
  <si>
    <t>KOMURO</t>
  </si>
  <si>
    <t>Seiya</t>
  </si>
  <si>
    <t>嗣壬</t>
    <rPh sb="0" eb="2">
      <t>シミ</t>
    </rPh>
    <phoneticPr fontId="3"/>
  </si>
  <si>
    <t>ﾂｸﾞﾐ</t>
  </si>
  <si>
    <t>Tsugumi</t>
  </si>
  <si>
    <t>有泉</t>
    <rPh sb="0" eb="2">
      <t>アリイズミ</t>
    </rPh>
    <phoneticPr fontId="3"/>
  </si>
  <si>
    <t>八雲</t>
    <rPh sb="0" eb="2">
      <t>ヤクモ</t>
    </rPh>
    <phoneticPr fontId="3"/>
  </si>
  <si>
    <t>ｱﾘｲｽﾞﾐ</t>
  </si>
  <si>
    <t>ﾔｸﾓ</t>
  </si>
  <si>
    <t>ARIIZUMI</t>
  </si>
  <si>
    <t>Yakumo</t>
  </si>
  <si>
    <t>天野</t>
    <rPh sb="0" eb="2">
      <t>アマノ</t>
    </rPh>
    <phoneticPr fontId="3"/>
  </si>
  <si>
    <t>陽斗</t>
    <rPh sb="0" eb="1">
      <t>ヨウ</t>
    </rPh>
    <rPh sb="1" eb="2">
      <t>ト</t>
    </rPh>
    <phoneticPr fontId="3"/>
  </si>
  <si>
    <t>永澤</t>
    <rPh sb="0" eb="2">
      <t>ナガサワ</t>
    </rPh>
    <phoneticPr fontId="3"/>
  </si>
  <si>
    <t>颯翔</t>
    <rPh sb="0" eb="1">
      <t>ソウ</t>
    </rPh>
    <rPh sb="1" eb="2">
      <t>カケル</t>
    </rPh>
    <phoneticPr fontId="3"/>
  </si>
  <si>
    <t>ｶｻﾞﾄ</t>
  </si>
  <si>
    <t>Kazato</t>
  </si>
  <si>
    <t>滝澤</t>
    <rPh sb="0" eb="2">
      <t>タキザワ</t>
    </rPh>
    <phoneticPr fontId="3"/>
  </si>
  <si>
    <t>俊雄</t>
    <rPh sb="0" eb="1">
      <t>シュン</t>
    </rPh>
    <rPh sb="1" eb="2">
      <t>オ</t>
    </rPh>
    <phoneticPr fontId="3"/>
  </si>
  <si>
    <t>ﾀｷｻﾞﾜ</t>
  </si>
  <si>
    <t>TAKIZAWA</t>
  </si>
  <si>
    <t>尚輝</t>
    <rPh sb="0" eb="1">
      <t>ナオ</t>
    </rPh>
    <rPh sb="1" eb="2">
      <t>キ</t>
    </rPh>
    <phoneticPr fontId="3"/>
  </si>
  <si>
    <t>古平</t>
    <rPh sb="0" eb="2">
      <t>コダイラ</t>
    </rPh>
    <phoneticPr fontId="3"/>
  </si>
  <si>
    <t>遥輝</t>
    <rPh sb="0" eb="2">
      <t>ハルキ</t>
    </rPh>
    <phoneticPr fontId="3"/>
  </si>
  <si>
    <t>ｺﾀﾞｲﾗ</t>
  </si>
  <si>
    <t>KODAIRA</t>
  </si>
  <si>
    <t>佐々木</t>
    <rPh sb="0" eb="3">
      <t>ササキ</t>
    </rPh>
    <phoneticPr fontId="3"/>
  </si>
  <si>
    <t>昴瑠</t>
    <rPh sb="0" eb="1">
      <t>スバル</t>
    </rPh>
    <rPh sb="1" eb="2">
      <t>ル</t>
    </rPh>
    <phoneticPr fontId="3"/>
  </si>
  <si>
    <t>ｽﾊﾞﾙ</t>
  </si>
  <si>
    <t>Subaru</t>
  </si>
  <si>
    <t>櫻井</t>
    <rPh sb="0" eb="2">
      <t>サクライ</t>
    </rPh>
    <phoneticPr fontId="3"/>
  </si>
  <si>
    <t>裕基</t>
    <rPh sb="0" eb="1">
      <t>ユウ</t>
    </rPh>
    <rPh sb="1" eb="2">
      <t>キ</t>
    </rPh>
    <phoneticPr fontId="3"/>
  </si>
  <si>
    <t>大和</t>
    <rPh sb="0" eb="2">
      <t>ヤマト</t>
    </rPh>
    <phoneticPr fontId="3"/>
  </si>
  <si>
    <t>陽紀</t>
    <rPh sb="0" eb="1">
      <t>ヨウ</t>
    </rPh>
    <rPh sb="1" eb="2">
      <t>キ</t>
    </rPh>
    <phoneticPr fontId="3"/>
  </si>
  <si>
    <t>成島</t>
    <rPh sb="0" eb="2">
      <t>ナルシマ</t>
    </rPh>
    <phoneticPr fontId="3"/>
  </si>
  <si>
    <t>誠志郎</t>
    <rPh sb="0" eb="1">
      <t>セイ</t>
    </rPh>
    <rPh sb="1" eb="2">
      <t>シ</t>
    </rPh>
    <rPh sb="2" eb="3">
      <t>ロウ</t>
    </rPh>
    <phoneticPr fontId="3"/>
  </si>
  <si>
    <t>ﾅﾙｼﾏ</t>
  </si>
  <si>
    <t>ｾｲｼﾛｳ</t>
  </si>
  <si>
    <t>NARUSHIMA</t>
  </si>
  <si>
    <t>Seishiro</t>
  </si>
  <si>
    <t>逸樹</t>
    <rPh sb="0" eb="1">
      <t>イツ</t>
    </rPh>
    <rPh sb="1" eb="2">
      <t>キ</t>
    </rPh>
    <phoneticPr fontId="3"/>
  </si>
  <si>
    <t>大野</t>
    <rPh sb="0" eb="2">
      <t>オオノ</t>
    </rPh>
    <phoneticPr fontId="3"/>
  </si>
  <si>
    <t>倫太郎</t>
    <rPh sb="0" eb="3">
      <t>リンタロウ</t>
    </rPh>
    <phoneticPr fontId="3"/>
  </si>
  <si>
    <t>ｵｵﾉ</t>
  </si>
  <si>
    <t>OHNO</t>
  </si>
  <si>
    <t>德元</t>
  </si>
  <si>
    <t>秀真</t>
  </si>
  <si>
    <t>ﾄｸﾓﾄ</t>
  </si>
  <si>
    <t>ｼｭｳﾏ</t>
  </si>
  <si>
    <t>TOKUMOTO</t>
  </si>
  <si>
    <t>Shuma</t>
  </si>
  <si>
    <t>煌心</t>
    <rPh sb="0" eb="1">
      <t>コウ</t>
    </rPh>
    <rPh sb="1" eb="2">
      <t>シン</t>
    </rPh>
    <phoneticPr fontId="3"/>
  </si>
  <si>
    <t>ｺｳｼﾝ</t>
  </si>
  <si>
    <t>Koshin</t>
    <phoneticPr fontId="3"/>
  </si>
  <si>
    <t>藤﨑</t>
    <rPh sb="0" eb="2">
      <t>フジサキ</t>
    </rPh>
    <phoneticPr fontId="3"/>
  </si>
  <si>
    <t>慧正</t>
    <rPh sb="0" eb="1">
      <t>ケイ</t>
    </rPh>
    <rPh sb="1" eb="2">
      <t>セイ</t>
    </rPh>
    <phoneticPr fontId="3"/>
  </si>
  <si>
    <t>ﾌｼﾞｻｷ</t>
  </si>
  <si>
    <t>ｹｲｾｲ</t>
  </si>
  <si>
    <t>FUJISAKI</t>
    <phoneticPr fontId="3"/>
  </si>
  <si>
    <t>Keisei</t>
    <phoneticPr fontId="3"/>
  </si>
  <si>
    <t>田淵</t>
    <rPh sb="0" eb="2">
      <t>タブチ</t>
    </rPh>
    <phoneticPr fontId="3"/>
  </si>
  <si>
    <t>勇帆</t>
    <rPh sb="0" eb="1">
      <t>ユウ</t>
    </rPh>
    <rPh sb="1" eb="2">
      <t>ホ</t>
    </rPh>
    <phoneticPr fontId="3"/>
  </si>
  <si>
    <t>ﾀﾌﾞﾁ</t>
  </si>
  <si>
    <t>ﾀｹﾎ</t>
  </si>
  <si>
    <t>TABUCHI</t>
  </si>
  <si>
    <t>Takeho</t>
    <phoneticPr fontId="3"/>
  </si>
  <si>
    <t>佳叶</t>
    <rPh sb="0" eb="1">
      <t>カイ</t>
    </rPh>
    <rPh sb="1" eb="2">
      <t>カナ</t>
    </rPh>
    <phoneticPr fontId="3"/>
  </si>
  <si>
    <t>Kaito</t>
    <phoneticPr fontId="3"/>
  </si>
  <si>
    <t>恒川</t>
    <rPh sb="0" eb="2">
      <t>ツネカワ</t>
    </rPh>
    <phoneticPr fontId="3"/>
  </si>
  <si>
    <t>悠一</t>
    <rPh sb="0" eb="2">
      <t>ユウイチ</t>
    </rPh>
    <phoneticPr fontId="3"/>
  </si>
  <si>
    <t>ﾂﾈｶﾜ</t>
  </si>
  <si>
    <t>ﾕｳｲﾁ</t>
  </si>
  <si>
    <t>TSUNEKAWA</t>
    <phoneticPr fontId="3"/>
  </si>
  <si>
    <t>Yuichi</t>
    <phoneticPr fontId="3"/>
  </si>
  <si>
    <t>龍空</t>
    <rPh sb="0" eb="1">
      <t>リュウ</t>
    </rPh>
    <rPh sb="1" eb="2">
      <t>ソラ</t>
    </rPh>
    <phoneticPr fontId="3"/>
  </si>
  <si>
    <t>Riku</t>
    <phoneticPr fontId="3"/>
  </si>
  <si>
    <t>大塚</t>
    <rPh sb="0" eb="2">
      <t>オオツカ</t>
    </rPh>
    <phoneticPr fontId="3"/>
  </si>
  <si>
    <t>ｵｵﾂｶ</t>
  </si>
  <si>
    <t>OTSUKA</t>
    <phoneticPr fontId="3"/>
  </si>
  <si>
    <t>Minato</t>
    <phoneticPr fontId="3"/>
  </si>
  <si>
    <t>相澤</t>
    <rPh sb="0" eb="2">
      <t>アイザワ</t>
    </rPh>
    <phoneticPr fontId="3"/>
  </si>
  <si>
    <t>歩夢</t>
    <rPh sb="0" eb="2">
      <t>アユム</t>
    </rPh>
    <phoneticPr fontId="3"/>
  </si>
  <si>
    <t>ｱｲｻﾞﾜ</t>
  </si>
  <si>
    <t>ｱﾕﾑ</t>
  </si>
  <si>
    <t>AIZAWA</t>
  </si>
  <si>
    <t>Ayumu</t>
    <phoneticPr fontId="3"/>
  </si>
  <si>
    <t>大嶺</t>
    <rPh sb="0" eb="2">
      <t>オオミネ</t>
    </rPh>
    <phoneticPr fontId="3"/>
  </si>
  <si>
    <t>林太郎</t>
    <rPh sb="0" eb="3">
      <t>リンタロウ</t>
    </rPh>
    <phoneticPr fontId="3"/>
  </si>
  <si>
    <t>ｵｵﾐﾈ</t>
  </si>
  <si>
    <t>OMINE</t>
  </si>
  <si>
    <t>Rintaro</t>
    <phoneticPr fontId="3"/>
  </si>
  <si>
    <t>中井</t>
    <rPh sb="0" eb="2">
      <t>ナカイ</t>
    </rPh>
    <phoneticPr fontId="3"/>
  </si>
  <si>
    <t>悠成</t>
    <rPh sb="0" eb="2">
      <t>ユウセイ</t>
    </rPh>
    <phoneticPr fontId="3"/>
  </si>
  <si>
    <t>ﾅｶｲ</t>
  </si>
  <si>
    <t>ﾊﾙﾅﾘ</t>
  </si>
  <si>
    <t>NAKAI</t>
  </si>
  <si>
    <t>Harunari</t>
  </si>
  <si>
    <t>藤井</t>
  </si>
  <si>
    <t>煌</t>
  </si>
  <si>
    <t>ﾌｼﾞｲ</t>
  </si>
  <si>
    <t>ｺｳ</t>
  </si>
  <si>
    <t>FUJII</t>
  </si>
  <si>
    <t>山崎</t>
    <rPh sb="0" eb="2">
      <t>ヤマザキ</t>
    </rPh>
    <phoneticPr fontId="28"/>
  </si>
  <si>
    <t>諒真</t>
    <rPh sb="0" eb="2">
      <t>リョウマ</t>
    </rPh>
    <phoneticPr fontId="28"/>
  </si>
  <si>
    <t>ﾘｮｳﾏ</t>
  </si>
  <si>
    <t>Ryoma</t>
  </si>
  <si>
    <t>鎌田</t>
    <rPh sb="0" eb="2">
      <t>カマタ</t>
    </rPh>
    <phoneticPr fontId="28"/>
  </si>
  <si>
    <t>晴</t>
  </si>
  <si>
    <t>米井</t>
    <rPh sb="0" eb="2">
      <t>ヨネイ</t>
    </rPh>
    <phoneticPr fontId="3"/>
  </si>
  <si>
    <t>治輝</t>
    <rPh sb="0" eb="1">
      <t>オサム</t>
    </rPh>
    <rPh sb="1" eb="2">
      <t>テル</t>
    </rPh>
    <phoneticPr fontId="3"/>
  </si>
  <si>
    <t>ﾖﾈｲ</t>
  </si>
  <si>
    <t>YONEI</t>
  </si>
  <si>
    <t>小峯</t>
    <rPh sb="0" eb="2">
      <t>コミネ</t>
    </rPh>
    <phoneticPr fontId="28"/>
  </si>
  <si>
    <t>雅史</t>
    <rPh sb="0" eb="1">
      <t>マサシ</t>
    </rPh>
    <phoneticPr fontId="28"/>
  </si>
  <si>
    <t>ｺﾐﾈ</t>
  </si>
  <si>
    <t>ﾏｻﾌﾐ</t>
  </si>
  <si>
    <t>KOMINE</t>
  </si>
  <si>
    <t>Masafumi</t>
  </si>
  <si>
    <t>瓜田</t>
    <rPh sb="0" eb="2">
      <t>ウリタ</t>
    </rPh>
    <phoneticPr fontId="3"/>
  </si>
  <si>
    <t>陽大</t>
    <rPh sb="0" eb="2">
      <t>ハルト</t>
    </rPh>
    <phoneticPr fontId="3"/>
  </si>
  <si>
    <t>ｳﾘﾀ</t>
    <phoneticPr fontId="3"/>
  </si>
  <si>
    <t>ﾊﾙﾄ</t>
    <phoneticPr fontId="3"/>
  </si>
  <si>
    <t>URITA</t>
    <phoneticPr fontId="3"/>
  </si>
  <si>
    <t>Haruto</t>
    <phoneticPr fontId="3"/>
  </si>
  <si>
    <t>里楓</t>
    <rPh sb="0" eb="1">
      <t>サト</t>
    </rPh>
    <rPh sb="1" eb="2">
      <t>カエデ</t>
    </rPh>
    <phoneticPr fontId="3"/>
  </si>
  <si>
    <t>ﾘﾌｳ</t>
  </si>
  <si>
    <t>Rifu</t>
  </si>
  <si>
    <t>任</t>
  </si>
  <si>
    <t>昭宇</t>
  </si>
  <si>
    <t>ﾆﾝ</t>
  </si>
  <si>
    <t>ｼｮｳｳ</t>
  </si>
  <si>
    <t>REN</t>
  </si>
  <si>
    <t>Zhaoyu</t>
  </si>
  <si>
    <t>市田</t>
    <rPh sb="0" eb="2">
      <t>イチダ</t>
    </rPh>
    <phoneticPr fontId="3"/>
  </si>
  <si>
    <t>陽生</t>
  </si>
  <si>
    <t>ｲﾁﾀﾞ</t>
  </si>
  <si>
    <t>ICHIDA</t>
  </si>
  <si>
    <t>旧4209</t>
    <rPh sb="0" eb="1">
      <t>キュウ</t>
    </rPh>
    <phoneticPr fontId="3"/>
  </si>
  <si>
    <t>東邦大東邦</t>
    <rPh sb="0" eb="2">
      <t>トウホウ</t>
    </rPh>
    <rPh sb="2" eb="5">
      <t>ダイトウホウ</t>
    </rPh>
    <phoneticPr fontId="5"/>
  </si>
  <si>
    <t>(旧4010)</t>
    <rPh sb="1" eb="2">
      <t>キュウ</t>
    </rPh>
    <phoneticPr fontId="3"/>
  </si>
  <si>
    <t>中富</t>
    <rPh sb="0" eb="2">
      <t>ナカトミ</t>
    </rPh>
    <phoneticPr fontId="28"/>
  </si>
  <si>
    <t>光理</t>
    <rPh sb="0" eb="1">
      <t>ヒカリ</t>
    </rPh>
    <rPh sb="1" eb="2">
      <t>リ</t>
    </rPh>
    <phoneticPr fontId="28"/>
  </si>
  <si>
    <t>習志野一</t>
    <rPh sb="0" eb="3">
      <t>ナラシノ</t>
    </rPh>
    <rPh sb="3" eb="4">
      <t>イチ</t>
    </rPh>
    <phoneticPr fontId="28"/>
  </si>
  <si>
    <t>濵村</t>
    <rPh sb="0" eb="2">
      <t>ハマムラ</t>
    </rPh>
    <phoneticPr fontId="28"/>
  </si>
  <si>
    <t>知花</t>
    <rPh sb="0" eb="1">
      <t>チ</t>
    </rPh>
    <rPh sb="1" eb="2">
      <t>ハナ</t>
    </rPh>
    <phoneticPr fontId="28"/>
  </si>
  <si>
    <t>屋代</t>
    <rPh sb="0" eb="2">
      <t>ヤシロ</t>
    </rPh>
    <phoneticPr fontId="28"/>
  </si>
  <si>
    <t>絵美理</t>
    <rPh sb="0" eb="1">
      <t>エ</t>
    </rPh>
    <rPh sb="1" eb="2">
      <t>ミ</t>
    </rPh>
    <rPh sb="2" eb="3">
      <t>リ</t>
    </rPh>
    <phoneticPr fontId="28"/>
  </si>
  <si>
    <t>鳥海</t>
    <rPh sb="0" eb="1">
      <t>トリ</t>
    </rPh>
    <rPh sb="1" eb="2">
      <t>ウミ</t>
    </rPh>
    <phoneticPr fontId="28"/>
  </si>
  <si>
    <t>夢歌</t>
    <rPh sb="0" eb="1">
      <t>ユメ</t>
    </rPh>
    <rPh sb="1" eb="2">
      <t>ウタ</t>
    </rPh>
    <phoneticPr fontId="28"/>
  </si>
  <si>
    <t>成瀬</t>
    <rPh sb="0" eb="2">
      <t>ナルセ</t>
    </rPh>
    <phoneticPr fontId="28"/>
  </si>
  <si>
    <t>日</t>
    <rPh sb="0" eb="1">
      <t>ニチ</t>
    </rPh>
    <phoneticPr fontId="28"/>
  </si>
  <si>
    <t>高道</t>
    <rPh sb="0" eb="2">
      <t>タカミチ</t>
    </rPh>
    <phoneticPr fontId="28"/>
  </si>
  <si>
    <t>凜香</t>
    <rPh sb="0" eb="1">
      <t>リン</t>
    </rPh>
    <rPh sb="1" eb="2">
      <t>カ</t>
    </rPh>
    <phoneticPr fontId="28"/>
  </si>
  <si>
    <t>山越</t>
    <rPh sb="0" eb="2">
      <t>ヤマゴ</t>
    </rPh>
    <phoneticPr fontId="28"/>
  </si>
  <si>
    <t>楓</t>
    <rPh sb="0" eb="1">
      <t>カエデ</t>
    </rPh>
    <phoneticPr fontId="28"/>
  </si>
  <si>
    <t>河合</t>
    <rPh sb="0" eb="2">
      <t>カワイ</t>
    </rPh>
    <phoneticPr fontId="28"/>
  </si>
  <si>
    <t>倖愛</t>
    <rPh sb="0" eb="1">
      <t>サチ</t>
    </rPh>
    <rPh sb="1" eb="2">
      <t>アイ</t>
    </rPh>
    <phoneticPr fontId="28"/>
  </si>
  <si>
    <t>廣瀨</t>
    <rPh sb="0" eb="2">
      <t>ヒロセ</t>
    </rPh>
    <phoneticPr fontId="28"/>
  </si>
  <si>
    <t>遙</t>
    <rPh sb="0" eb="1">
      <t>ハル</t>
    </rPh>
    <phoneticPr fontId="28"/>
  </si>
  <si>
    <t>臼井</t>
    <rPh sb="0" eb="2">
      <t>ウスイ</t>
    </rPh>
    <phoneticPr fontId="28"/>
  </si>
  <si>
    <t>那織</t>
    <rPh sb="0" eb="1">
      <t>ナ</t>
    </rPh>
    <rPh sb="1" eb="2">
      <t>オリ</t>
    </rPh>
    <phoneticPr fontId="28"/>
  </si>
  <si>
    <t>横野</t>
    <rPh sb="0" eb="1">
      <t>ヨコ</t>
    </rPh>
    <rPh sb="1" eb="2">
      <t>ノ</t>
    </rPh>
    <phoneticPr fontId="28"/>
  </si>
  <si>
    <t>朱音</t>
    <rPh sb="0" eb="1">
      <t>アカ</t>
    </rPh>
    <rPh sb="1" eb="2">
      <t>オト</t>
    </rPh>
    <phoneticPr fontId="28"/>
  </si>
  <si>
    <t>小森</t>
    <rPh sb="0" eb="2">
      <t>コモリ</t>
    </rPh>
    <phoneticPr fontId="28"/>
  </si>
  <si>
    <t>愛奈</t>
    <rPh sb="0" eb="1">
      <t>アイ</t>
    </rPh>
    <rPh sb="1" eb="2">
      <t>ナ</t>
    </rPh>
    <phoneticPr fontId="28"/>
  </si>
  <si>
    <t>清水</t>
    <rPh sb="0" eb="2">
      <t>シミズ</t>
    </rPh>
    <phoneticPr fontId="28"/>
  </si>
  <si>
    <t>茉帆</t>
    <rPh sb="0" eb="1">
      <t>マツ</t>
    </rPh>
    <rPh sb="1" eb="2">
      <t>ホ</t>
    </rPh>
    <phoneticPr fontId="28"/>
  </si>
  <si>
    <t>諌山</t>
    <rPh sb="0" eb="2">
      <t>イサヤマ</t>
    </rPh>
    <phoneticPr fontId="28"/>
  </si>
  <si>
    <t>笑怜</t>
    <rPh sb="0" eb="1">
      <t>エ</t>
    </rPh>
    <rPh sb="1" eb="2">
      <t>レン</t>
    </rPh>
    <phoneticPr fontId="28"/>
  </si>
  <si>
    <t>福永</t>
    <rPh sb="0" eb="2">
      <t>フクナガ</t>
    </rPh>
    <phoneticPr fontId="28"/>
  </si>
  <si>
    <t>結菜</t>
    <rPh sb="0" eb="1">
      <t>ユイ</t>
    </rPh>
    <rPh sb="1" eb="2">
      <t>ナ</t>
    </rPh>
    <phoneticPr fontId="28"/>
  </si>
  <si>
    <t>福田</t>
    <rPh sb="0" eb="2">
      <t>フクダ</t>
    </rPh>
    <phoneticPr fontId="28"/>
  </si>
  <si>
    <t>ひな子</t>
    <rPh sb="2" eb="3">
      <t>コ</t>
    </rPh>
    <phoneticPr fontId="28"/>
  </si>
  <si>
    <t>常泉</t>
    <rPh sb="0" eb="2">
      <t>ツネズミ</t>
    </rPh>
    <phoneticPr fontId="28"/>
  </si>
  <si>
    <t>美月</t>
    <rPh sb="0" eb="2">
      <t>ミツキ</t>
    </rPh>
    <phoneticPr fontId="28"/>
  </si>
  <si>
    <t>習志野二</t>
    <rPh sb="0" eb="3">
      <t>ナラシノ</t>
    </rPh>
    <rPh sb="3" eb="4">
      <t>ニ</t>
    </rPh>
    <phoneticPr fontId="28"/>
  </si>
  <si>
    <t>小杉</t>
    <rPh sb="0" eb="2">
      <t>コスギ</t>
    </rPh>
    <phoneticPr fontId="5"/>
  </si>
  <si>
    <t>真菜</t>
    <rPh sb="0" eb="2">
      <t>マナ</t>
    </rPh>
    <phoneticPr fontId="5"/>
  </si>
  <si>
    <t>横山</t>
    <rPh sb="0" eb="2">
      <t>ヨコヤマ</t>
    </rPh>
    <phoneticPr fontId="5"/>
  </si>
  <si>
    <t>早希</t>
    <rPh sb="0" eb="2">
      <t>サキ</t>
    </rPh>
    <phoneticPr fontId="5"/>
  </si>
  <si>
    <t>葉月</t>
    <rPh sb="0" eb="1">
      <t>ハ</t>
    </rPh>
    <rPh sb="1" eb="2">
      <t>ツキ</t>
    </rPh>
    <phoneticPr fontId="4"/>
  </si>
  <si>
    <t>小沼</t>
    <rPh sb="0" eb="2">
      <t>オヌマ</t>
    </rPh>
    <phoneticPr fontId="4"/>
  </si>
  <si>
    <t>璃麻菜</t>
    <rPh sb="0" eb="1">
      <t>リ</t>
    </rPh>
    <rPh sb="1" eb="2">
      <t>アサ</t>
    </rPh>
    <rPh sb="2" eb="3">
      <t>ナ</t>
    </rPh>
    <phoneticPr fontId="4"/>
  </si>
  <si>
    <t>秋元</t>
    <rPh sb="0" eb="2">
      <t>アキモト</t>
    </rPh>
    <phoneticPr fontId="4"/>
  </si>
  <si>
    <t>莉奈</t>
    <rPh sb="0" eb="2">
      <t>リナ</t>
    </rPh>
    <phoneticPr fontId="4"/>
  </si>
  <si>
    <t>永田</t>
    <rPh sb="0" eb="2">
      <t>ナガタ</t>
    </rPh>
    <phoneticPr fontId="4"/>
  </si>
  <si>
    <t>希</t>
    <rPh sb="0" eb="1">
      <t>ノゾミ</t>
    </rPh>
    <phoneticPr fontId="4"/>
  </si>
  <si>
    <t>山口</t>
    <rPh sb="0" eb="2">
      <t>ヤマグチ</t>
    </rPh>
    <phoneticPr fontId="28"/>
  </si>
  <si>
    <t>美宇</t>
    <rPh sb="0" eb="1">
      <t>ミ</t>
    </rPh>
    <rPh sb="1" eb="2">
      <t>ウ</t>
    </rPh>
    <phoneticPr fontId="28"/>
  </si>
  <si>
    <t>習志野四</t>
    <rPh sb="0" eb="3">
      <t>ナラシノ</t>
    </rPh>
    <rPh sb="3" eb="4">
      <t>ヨン</t>
    </rPh>
    <phoneticPr fontId="28"/>
  </si>
  <si>
    <t>安形</t>
    <rPh sb="0" eb="2">
      <t>アガタ</t>
    </rPh>
    <phoneticPr fontId="28"/>
  </si>
  <si>
    <t>紅璃</t>
    <rPh sb="0" eb="1">
      <t>ベニ</t>
    </rPh>
    <rPh sb="1" eb="2">
      <t>リ</t>
    </rPh>
    <phoneticPr fontId="28"/>
  </si>
  <si>
    <t>古田</t>
    <rPh sb="0" eb="2">
      <t>フルタ</t>
    </rPh>
    <phoneticPr fontId="28"/>
  </si>
  <si>
    <t>澪音</t>
    <rPh sb="0" eb="1">
      <t>ミオ</t>
    </rPh>
    <rPh sb="1" eb="2">
      <t>オト</t>
    </rPh>
    <phoneticPr fontId="28"/>
  </si>
  <si>
    <t>藤本</t>
    <rPh sb="0" eb="2">
      <t>フジモト</t>
    </rPh>
    <phoneticPr fontId="28"/>
  </si>
  <si>
    <t>麻己</t>
    <rPh sb="0" eb="2">
      <t>マコ</t>
    </rPh>
    <phoneticPr fontId="28"/>
  </si>
  <si>
    <t>羽入</t>
    <rPh sb="0" eb="2">
      <t>ハニュウ</t>
    </rPh>
    <phoneticPr fontId="28"/>
  </si>
  <si>
    <t>月麗</t>
    <rPh sb="0" eb="1">
      <t>ツキ</t>
    </rPh>
    <rPh sb="1" eb="2">
      <t>レイ</t>
    </rPh>
    <phoneticPr fontId="28"/>
  </si>
  <si>
    <t>馬場</t>
    <rPh sb="0" eb="2">
      <t>ババ</t>
    </rPh>
    <phoneticPr fontId="28"/>
  </si>
  <si>
    <t>星那</t>
    <rPh sb="0" eb="2">
      <t>セイナ</t>
    </rPh>
    <phoneticPr fontId="28"/>
  </si>
  <si>
    <t>各務</t>
    <rPh sb="0" eb="2">
      <t>カガミ</t>
    </rPh>
    <phoneticPr fontId="28"/>
  </si>
  <si>
    <t>萌菜</t>
    <rPh sb="0" eb="1">
      <t>ハジメ</t>
    </rPh>
    <rPh sb="1" eb="2">
      <t>ナ</t>
    </rPh>
    <phoneticPr fontId="28"/>
  </si>
  <si>
    <t>髙玉</t>
    <rPh sb="0" eb="1">
      <t>タカ</t>
    </rPh>
    <rPh sb="1" eb="2">
      <t>タマ</t>
    </rPh>
    <phoneticPr fontId="28"/>
  </si>
  <si>
    <t>彩月</t>
    <rPh sb="0" eb="1">
      <t>サイ</t>
    </rPh>
    <rPh sb="1" eb="2">
      <t>ツキ</t>
    </rPh>
    <phoneticPr fontId="28"/>
  </si>
  <si>
    <t>高玉</t>
    <rPh sb="0" eb="2">
      <t>タカダマ</t>
    </rPh>
    <phoneticPr fontId="3"/>
  </si>
  <si>
    <t>菜月</t>
    <rPh sb="0" eb="2">
      <t>ナツキ</t>
    </rPh>
    <phoneticPr fontId="3"/>
  </si>
  <si>
    <t>習志野五</t>
    <rPh sb="0" eb="3">
      <t>ナラシノ</t>
    </rPh>
    <rPh sb="3" eb="4">
      <t>ゴ</t>
    </rPh>
    <phoneticPr fontId="29"/>
  </si>
  <si>
    <t>鎌田</t>
    <rPh sb="0" eb="2">
      <t>カマダ</t>
    </rPh>
    <phoneticPr fontId="3"/>
  </si>
  <si>
    <t>葵</t>
    <rPh sb="0" eb="1">
      <t>アオイ</t>
    </rPh>
    <phoneticPr fontId="3"/>
  </si>
  <si>
    <t>ｶﾏﾀﾞ</t>
  </si>
  <si>
    <t>KAMADA</t>
  </si>
  <si>
    <t>彩花</t>
    <rPh sb="0" eb="1">
      <t>アヤ</t>
    </rPh>
    <rPh sb="1" eb="2">
      <t>ハナ</t>
    </rPh>
    <phoneticPr fontId="3"/>
  </si>
  <si>
    <t>橋本</t>
    <rPh sb="0" eb="2">
      <t>ハシモト</t>
    </rPh>
    <phoneticPr fontId="3"/>
  </si>
  <si>
    <t>明香里</t>
    <rPh sb="0" eb="3">
      <t>アカリ</t>
    </rPh>
    <phoneticPr fontId="3"/>
  </si>
  <si>
    <t>ﾊｼﾓﾄ</t>
  </si>
  <si>
    <t>HASHIMOTO</t>
  </si>
  <si>
    <t>長谷川</t>
    <rPh sb="0" eb="3">
      <t>ハセガワ</t>
    </rPh>
    <phoneticPr fontId="3"/>
  </si>
  <si>
    <t>莉乃</t>
    <rPh sb="0" eb="2">
      <t>リノ</t>
    </rPh>
    <phoneticPr fontId="3"/>
  </si>
  <si>
    <t>ﾊｾｶﾞﾜ</t>
  </si>
  <si>
    <t>HASEGAWA</t>
  </si>
  <si>
    <t>石橋</t>
    <rPh sb="0" eb="2">
      <t>イシバシ</t>
    </rPh>
    <phoneticPr fontId="3"/>
  </si>
  <si>
    <t>帆花</t>
    <rPh sb="0" eb="2">
      <t>ホノカ</t>
    </rPh>
    <phoneticPr fontId="3"/>
  </si>
  <si>
    <t>ｲｼﾊﾞｼ</t>
  </si>
  <si>
    <t>ﾎﾉｶ</t>
  </si>
  <si>
    <t>ISHIBASHI</t>
  </si>
  <si>
    <t>Honoka</t>
  </si>
  <si>
    <t>岩間</t>
    <rPh sb="0" eb="2">
      <t>イワマ</t>
    </rPh>
    <phoneticPr fontId="3"/>
  </si>
  <si>
    <t>樹乃</t>
    <rPh sb="0" eb="1">
      <t>キ</t>
    </rPh>
    <rPh sb="1" eb="2">
      <t>ノ</t>
    </rPh>
    <phoneticPr fontId="3"/>
  </si>
  <si>
    <t>ｲﾜﾏ</t>
  </si>
  <si>
    <t>ｷﾉ</t>
  </si>
  <si>
    <t>IWAMA</t>
  </si>
  <si>
    <t>Kino</t>
  </si>
  <si>
    <t>佐賀</t>
    <rPh sb="0" eb="2">
      <t>サガ</t>
    </rPh>
    <phoneticPr fontId="3"/>
  </si>
  <si>
    <t>由季</t>
    <rPh sb="0" eb="2">
      <t>ユキ</t>
    </rPh>
    <phoneticPr fontId="3"/>
  </si>
  <si>
    <t>ｻｶﾞ</t>
  </si>
  <si>
    <t>ﾕｷ</t>
  </si>
  <si>
    <t>SAGA</t>
  </si>
  <si>
    <t>根本</t>
    <rPh sb="0" eb="2">
      <t>ネモト</t>
    </rPh>
    <phoneticPr fontId="3"/>
  </si>
  <si>
    <t>百々花</t>
    <rPh sb="0" eb="3">
      <t>ドドハナ</t>
    </rPh>
    <phoneticPr fontId="3"/>
  </si>
  <si>
    <t>ﾈﾓﾄ</t>
  </si>
  <si>
    <t>NEMOTO</t>
  </si>
  <si>
    <t>奈津美</t>
    <rPh sb="0" eb="3">
      <t>ナツミ</t>
    </rPh>
    <phoneticPr fontId="3"/>
  </si>
  <si>
    <t>本多</t>
    <rPh sb="0" eb="2">
      <t>ホンダ</t>
    </rPh>
    <phoneticPr fontId="3"/>
  </si>
  <si>
    <t>いちか</t>
  </si>
  <si>
    <t>ﾎﾝﾀﾞ</t>
  </si>
  <si>
    <t>HONDA</t>
  </si>
  <si>
    <t>羽部</t>
    <rPh sb="0" eb="1">
      <t>ハネ</t>
    </rPh>
    <rPh sb="1" eb="2">
      <t>ブ</t>
    </rPh>
    <phoneticPr fontId="3"/>
  </si>
  <si>
    <t>しいか</t>
  </si>
  <si>
    <t>ﾊﾌﾞ</t>
  </si>
  <si>
    <t>ｼｲｶ</t>
  </si>
  <si>
    <t>HABU</t>
  </si>
  <si>
    <t>Shiika</t>
  </si>
  <si>
    <t>栗原</t>
    <rPh sb="0" eb="2">
      <t>クリハラ</t>
    </rPh>
    <phoneticPr fontId="3"/>
  </si>
  <si>
    <t>芽生</t>
    <rPh sb="0" eb="2">
      <t>メイ</t>
    </rPh>
    <phoneticPr fontId="3"/>
  </si>
  <si>
    <t>ｸﾘﾊﾗ</t>
  </si>
  <si>
    <t>ﾒｲ</t>
  </si>
  <si>
    <t>KURIHARA</t>
  </si>
  <si>
    <t>Mei</t>
  </si>
  <si>
    <t>後藤</t>
    <rPh sb="0" eb="2">
      <t>ゴトウ</t>
    </rPh>
    <phoneticPr fontId="3"/>
  </si>
  <si>
    <t>結菜</t>
    <rPh sb="0" eb="2">
      <t>ユナ</t>
    </rPh>
    <phoneticPr fontId="3"/>
  </si>
  <si>
    <t>渡部</t>
    <rPh sb="0" eb="2">
      <t>ワタベ</t>
    </rPh>
    <phoneticPr fontId="3"/>
  </si>
  <si>
    <t>葵莉</t>
  </si>
  <si>
    <t>ﾜﾀﾍﾞ</t>
  </si>
  <si>
    <t>WATABE</t>
  </si>
  <si>
    <t>奥村</t>
    <rPh sb="0" eb="2">
      <t>オクムラ</t>
    </rPh>
    <phoneticPr fontId="3"/>
  </si>
  <si>
    <t>佳弥</t>
    <rPh sb="0" eb="2">
      <t>カヤ</t>
    </rPh>
    <phoneticPr fontId="3"/>
  </si>
  <si>
    <t>ｵｸﾑﾗ</t>
  </si>
  <si>
    <t>ｶﾔ</t>
  </si>
  <si>
    <t>OKUMURA</t>
  </si>
  <si>
    <t>Kaya</t>
  </si>
  <si>
    <t>希美</t>
    <rPh sb="0" eb="2">
      <t>ノゾミ</t>
    </rPh>
    <phoneticPr fontId="3"/>
  </si>
  <si>
    <t>金又</t>
    <rPh sb="0" eb="1">
      <t>キン</t>
    </rPh>
    <rPh sb="1" eb="2">
      <t>マタ</t>
    </rPh>
    <phoneticPr fontId="3"/>
  </si>
  <si>
    <t>ゆうか</t>
  </si>
  <si>
    <t>ｶﾈﾏﾀ</t>
  </si>
  <si>
    <t>ﾕｳｶ</t>
  </si>
  <si>
    <t>KANEAMATA</t>
  </si>
  <si>
    <t>Yuka</t>
  </si>
  <si>
    <t>藏重</t>
    <rPh sb="0" eb="2">
      <t>クラシゲ</t>
    </rPh>
    <phoneticPr fontId="3"/>
  </si>
  <si>
    <t>真彩</t>
    <rPh sb="0" eb="1">
      <t>シン</t>
    </rPh>
    <rPh sb="1" eb="2">
      <t>イロドリ</t>
    </rPh>
    <phoneticPr fontId="3"/>
  </si>
  <si>
    <t>ｸﾗｼｹﾞ</t>
  </si>
  <si>
    <t>ﾏｲ</t>
  </si>
  <si>
    <t>KURASHIGE</t>
  </si>
  <si>
    <t>Mai</t>
  </si>
  <si>
    <t>愛美</t>
    <rPh sb="1" eb="2">
      <t>ウツク</t>
    </rPh>
    <phoneticPr fontId="3"/>
  </si>
  <si>
    <t>ﾏﾅﾐ</t>
  </si>
  <si>
    <t>Manami</t>
  </si>
  <si>
    <t>武藏</t>
    <rPh sb="0" eb="2">
      <t>ムサシ</t>
    </rPh>
    <phoneticPr fontId="3"/>
  </si>
  <si>
    <t>稟</t>
    <rPh sb="0" eb="1">
      <t>リン</t>
    </rPh>
    <phoneticPr fontId="3"/>
  </si>
  <si>
    <t>ﾑｻｼ</t>
  </si>
  <si>
    <t>MUSASHI</t>
  </si>
  <si>
    <t>重藤</t>
    <rPh sb="0" eb="2">
      <t>シゲトウ</t>
    </rPh>
    <phoneticPr fontId="3"/>
  </si>
  <si>
    <t>渚彩</t>
    <rPh sb="0" eb="1">
      <t>ナギサ</t>
    </rPh>
    <rPh sb="1" eb="2">
      <t>アヤ</t>
    </rPh>
    <phoneticPr fontId="3"/>
  </si>
  <si>
    <t>ｼｹﾞﾄｳ</t>
  </si>
  <si>
    <t>ﾅｷﾞｻ</t>
  </si>
  <si>
    <t>SHIGETOU</t>
  </si>
  <si>
    <t>Nagisa</t>
  </si>
  <si>
    <t>金田</t>
    <rPh sb="0" eb="2">
      <t>カネダ</t>
    </rPh>
    <phoneticPr fontId="3"/>
  </si>
  <si>
    <t>帆夏</t>
    <rPh sb="0" eb="1">
      <t>ホ</t>
    </rPh>
    <rPh sb="1" eb="2">
      <t>ナツ</t>
    </rPh>
    <phoneticPr fontId="3"/>
  </si>
  <si>
    <t>本間</t>
    <rPh sb="0" eb="2">
      <t>ホンマ</t>
    </rPh>
    <phoneticPr fontId="3"/>
  </si>
  <si>
    <t>木梅</t>
    <rPh sb="0" eb="1">
      <t>キ</t>
    </rPh>
    <rPh sb="1" eb="2">
      <t>ウメ</t>
    </rPh>
    <phoneticPr fontId="3"/>
  </si>
  <si>
    <t>ﾎﾝﾏ</t>
  </si>
  <si>
    <t>ｺｳﾒ</t>
  </si>
  <si>
    <t>HONMA</t>
  </si>
  <si>
    <t>Koume</t>
  </si>
  <si>
    <t>宮本</t>
    <rPh sb="0" eb="2">
      <t>ミヤモト</t>
    </rPh>
    <phoneticPr fontId="3"/>
  </si>
  <si>
    <t>衣千佳</t>
    <rPh sb="0" eb="1">
      <t>コロモ</t>
    </rPh>
    <rPh sb="1" eb="3">
      <t>チカ</t>
    </rPh>
    <phoneticPr fontId="3"/>
  </si>
  <si>
    <t>ﾐﾔﾓﾄ</t>
  </si>
  <si>
    <t>MIYAMOTO</t>
  </si>
  <si>
    <t>依田</t>
    <rPh sb="0" eb="2">
      <t>ヨダ</t>
    </rPh>
    <phoneticPr fontId="3"/>
  </si>
  <si>
    <t>紗和</t>
    <rPh sb="0" eb="1">
      <t>サ</t>
    </rPh>
    <rPh sb="1" eb="2">
      <t>ワ</t>
    </rPh>
    <phoneticPr fontId="3"/>
  </si>
  <si>
    <t>ﾖﾀﾞ</t>
  </si>
  <si>
    <t>ｻﾜ</t>
  </si>
  <si>
    <t>YODA</t>
  </si>
  <si>
    <t>Sawa</t>
  </si>
  <si>
    <t>美濃</t>
    <rPh sb="0" eb="2">
      <t>ミノ</t>
    </rPh>
    <phoneticPr fontId="3"/>
  </si>
  <si>
    <t>一葉</t>
    <rPh sb="0" eb="1">
      <t>イッ</t>
    </rPh>
    <rPh sb="1" eb="2">
      <t>ハ</t>
    </rPh>
    <phoneticPr fontId="3"/>
  </si>
  <si>
    <t>ﾐﾉ</t>
  </si>
  <si>
    <t>ｲﾁﾊ</t>
  </si>
  <si>
    <t>MINO</t>
  </si>
  <si>
    <t>Ichiha</t>
  </si>
  <si>
    <t>結衣</t>
    <rPh sb="0" eb="1">
      <t>ユイ</t>
    </rPh>
    <rPh sb="1" eb="2">
      <t>コロモ</t>
    </rPh>
    <phoneticPr fontId="3"/>
  </si>
  <si>
    <t>江澤</t>
    <rPh sb="0" eb="2">
      <t>エザワ</t>
    </rPh>
    <phoneticPr fontId="3"/>
  </si>
  <si>
    <t>夢芽</t>
    <rPh sb="0" eb="1">
      <t>ユメ</t>
    </rPh>
    <rPh sb="1" eb="2">
      <t>メ</t>
    </rPh>
    <phoneticPr fontId="3"/>
  </si>
  <si>
    <t>ｴｻﾞﾜ</t>
  </si>
  <si>
    <t>ﾕﾒ</t>
  </si>
  <si>
    <t>EZAWA</t>
  </si>
  <si>
    <t>Yume</t>
  </si>
  <si>
    <t>牧</t>
    <rPh sb="0" eb="1">
      <t>マキ</t>
    </rPh>
    <phoneticPr fontId="3"/>
  </si>
  <si>
    <t>ﾏｷ</t>
  </si>
  <si>
    <t>MAKI</t>
  </si>
  <si>
    <t>花琳</t>
    <rPh sb="0" eb="1">
      <t>ハナ</t>
    </rPh>
    <rPh sb="1" eb="2">
      <t>リン</t>
    </rPh>
    <phoneticPr fontId="3"/>
  </si>
  <si>
    <t>あかり</t>
  </si>
  <si>
    <t>一條</t>
    <rPh sb="0" eb="2">
      <t>イチジョウ</t>
    </rPh>
    <phoneticPr fontId="3"/>
  </si>
  <si>
    <t>ｲﾁｼﾞｮｳ</t>
  </si>
  <si>
    <t>ICHIJOU</t>
  </si>
  <si>
    <t>白鳥</t>
    <rPh sb="0" eb="2">
      <t>シラトリ</t>
    </rPh>
    <phoneticPr fontId="3"/>
  </si>
  <si>
    <t>羽菜</t>
    <rPh sb="0" eb="2">
      <t>ハナ</t>
    </rPh>
    <phoneticPr fontId="3"/>
  </si>
  <si>
    <t>ｼﾗﾄﾘ</t>
  </si>
  <si>
    <t>SHIRATORI</t>
  </si>
  <si>
    <t>相原</t>
    <rPh sb="0" eb="2">
      <t>アイハラ</t>
    </rPh>
    <phoneticPr fontId="3"/>
  </si>
  <si>
    <t>もも</t>
  </si>
  <si>
    <t>ｱｲﾊﾗ</t>
  </si>
  <si>
    <t>AIHARA</t>
  </si>
  <si>
    <t>かのあ</t>
  </si>
  <si>
    <t>ｶﾉｱ</t>
  </si>
  <si>
    <t>Kanoa</t>
  </si>
  <si>
    <t>武</t>
    <rPh sb="0" eb="1">
      <t>タケ</t>
    </rPh>
    <phoneticPr fontId="3"/>
  </si>
  <si>
    <t>優月</t>
    <rPh sb="0" eb="2">
      <t>ユヅキ</t>
    </rPh>
    <phoneticPr fontId="3"/>
  </si>
  <si>
    <t>ﾀｹ</t>
  </si>
  <si>
    <t>ﾕﾂﾞｷ</t>
  </si>
  <si>
    <t>TAKE</t>
  </si>
  <si>
    <t>酒井</t>
    <rPh sb="0" eb="2">
      <t>サカイ</t>
    </rPh>
    <phoneticPr fontId="3"/>
  </si>
  <si>
    <t>心望</t>
    <rPh sb="0" eb="1">
      <t>ココロ</t>
    </rPh>
    <rPh sb="1" eb="2">
      <t>ノゾム</t>
    </rPh>
    <phoneticPr fontId="3"/>
  </si>
  <si>
    <t>ｻｶｲ</t>
  </si>
  <si>
    <t>ｺｺﾐ</t>
  </si>
  <si>
    <t>SAKAI</t>
  </si>
  <si>
    <t>Kokomi</t>
  </si>
  <si>
    <t>みらい</t>
  </si>
  <si>
    <t>幾田</t>
    <rPh sb="0" eb="2">
      <t>イクタ</t>
    </rPh>
    <phoneticPr fontId="3"/>
  </si>
  <si>
    <t>朱莉</t>
    <rPh sb="0" eb="1">
      <t>シュ</t>
    </rPh>
    <rPh sb="1" eb="2">
      <t>リ</t>
    </rPh>
    <phoneticPr fontId="3"/>
  </si>
  <si>
    <t>ｲｸﾀ</t>
  </si>
  <si>
    <t>IKUTA</t>
  </si>
  <si>
    <t>潤</t>
    <rPh sb="0" eb="1">
      <t>ジュン</t>
    </rPh>
    <phoneticPr fontId="3"/>
  </si>
  <si>
    <t>𠮷岡</t>
    <rPh sb="0" eb="3">
      <t>ヨシオカ</t>
    </rPh>
    <phoneticPr fontId="3"/>
  </si>
  <si>
    <t>菜央</t>
    <rPh sb="0" eb="1">
      <t>ナ</t>
    </rPh>
    <rPh sb="1" eb="2">
      <t>オウ</t>
    </rPh>
    <phoneticPr fontId="3"/>
  </si>
  <si>
    <t>ﾖｼｵｶ</t>
  </si>
  <si>
    <t>YOSHIOKA</t>
  </si>
  <si>
    <t>笠</t>
    <rPh sb="0" eb="1">
      <t>カサ</t>
    </rPh>
    <phoneticPr fontId="3"/>
  </si>
  <si>
    <t>愛梨</t>
    <rPh sb="0" eb="2">
      <t>アイリ</t>
    </rPh>
    <phoneticPr fontId="3"/>
  </si>
  <si>
    <t>RYU</t>
  </si>
  <si>
    <t>七海</t>
    <rPh sb="0" eb="2">
      <t>ナナミ</t>
    </rPh>
    <phoneticPr fontId="3"/>
  </si>
  <si>
    <t>ﾅﾅﾐ</t>
  </si>
  <si>
    <t>Nanami</t>
  </si>
  <si>
    <t>田尻</t>
    <rPh sb="0" eb="2">
      <t>タジリ</t>
    </rPh>
    <phoneticPr fontId="3"/>
  </si>
  <si>
    <t>望</t>
    <rPh sb="0" eb="1">
      <t>ノゾミ</t>
    </rPh>
    <phoneticPr fontId="3"/>
  </si>
  <si>
    <t>ﾀｼﾞﾘ</t>
  </si>
  <si>
    <t>TAJIRI</t>
  </si>
  <si>
    <t>船田</t>
    <rPh sb="0" eb="2">
      <t>フナダ</t>
    </rPh>
    <phoneticPr fontId="3"/>
  </si>
  <si>
    <t>朋花</t>
    <rPh sb="0" eb="1">
      <t>トモ</t>
    </rPh>
    <rPh sb="1" eb="2">
      <t>ハナ</t>
    </rPh>
    <phoneticPr fontId="3"/>
  </si>
  <si>
    <t>ﾌﾅﾀﾞ</t>
  </si>
  <si>
    <t>ﾄﾓｶ</t>
  </si>
  <si>
    <t>FUNADA</t>
  </si>
  <si>
    <t>Tomoka</t>
  </si>
  <si>
    <t>小磯</t>
    <rPh sb="0" eb="2">
      <t>コイソ</t>
    </rPh>
    <phoneticPr fontId="3"/>
  </si>
  <si>
    <t>優和</t>
    <rPh sb="0" eb="1">
      <t>ユウ</t>
    </rPh>
    <rPh sb="1" eb="2">
      <t>ワ</t>
    </rPh>
    <phoneticPr fontId="3"/>
  </si>
  <si>
    <t>ｺｲｿ</t>
  </si>
  <si>
    <t>KOISO</t>
  </si>
  <si>
    <t>髙木</t>
    <rPh sb="0" eb="2">
      <t>タカギ</t>
    </rPh>
    <phoneticPr fontId="3"/>
  </si>
  <si>
    <t>祐実</t>
    <rPh sb="0" eb="1">
      <t>ユウ</t>
    </rPh>
    <rPh sb="1" eb="2">
      <t>ミ</t>
    </rPh>
    <phoneticPr fontId="3"/>
  </si>
  <si>
    <t>ﾀｶｷﾞ</t>
  </si>
  <si>
    <t>ﾕﾐ</t>
  </si>
  <si>
    <t>TAKAGI</t>
  </si>
  <si>
    <t>Yumi</t>
  </si>
  <si>
    <t>莉実</t>
    <rPh sb="0" eb="1">
      <t>リ</t>
    </rPh>
    <rPh sb="1" eb="2">
      <t>ミ</t>
    </rPh>
    <phoneticPr fontId="3"/>
  </si>
  <si>
    <t>ﾘﾐ</t>
  </si>
  <si>
    <t>Rimi</t>
  </si>
  <si>
    <t>茜音</t>
    <rPh sb="0" eb="1">
      <t>アカネ</t>
    </rPh>
    <rPh sb="1" eb="2">
      <t>ネ</t>
    </rPh>
    <phoneticPr fontId="3"/>
  </si>
  <si>
    <t>心優</t>
    <rPh sb="0" eb="1">
      <t>ココロ</t>
    </rPh>
    <rPh sb="1" eb="2">
      <t>ユウ</t>
    </rPh>
    <phoneticPr fontId="3"/>
  </si>
  <si>
    <t>KAWAGUCHI</t>
  </si>
  <si>
    <t>髙畠</t>
    <rPh sb="0" eb="2">
      <t>タカハタ</t>
    </rPh>
    <phoneticPr fontId="3"/>
  </si>
  <si>
    <t>有彩</t>
    <rPh sb="0" eb="1">
      <t>アリ</t>
    </rPh>
    <rPh sb="1" eb="2">
      <t>アヤ</t>
    </rPh>
    <phoneticPr fontId="3"/>
  </si>
  <si>
    <t>ﾀｶﾊﾀ</t>
  </si>
  <si>
    <t>TAKAHATA</t>
  </si>
  <si>
    <t>岡﨑</t>
    <rPh sb="0" eb="2">
      <t>オカザキ</t>
    </rPh>
    <phoneticPr fontId="3"/>
  </si>
  <si>
    <t>莉古</t>
    <rPh sb="0" eb="1">
      <t>リ</t>
    </rPh>
    <rPh sb="1" eb="2">
      <t>コ</t>
    </rPh>
    <phoneticPr fontId="3"/>
  </si>
  <si>
    <t>ｵｶｻﾞｷ</t>
  </si>
  <si>
    <t>ﾘｺ</t>
  </si>
  <si>
    <t>OKAZAKI</t>
  </si>
  <si>
    <t>Riko</t>
  </si>
  <si>
    <t>横井</t>
  </si>
  <si>
    <t>紗良</t>
  </si>
  <si>
    <t>ﾖｺｲ</t>
    <phoneticPr fontId="3"/>
  </si>
  <si>
    <t>ｻﾗ</t>
  </si>
  <si>
    <t>YOKOI</t>
  </si>
  <si>
    <t>Sara</t>
  </si>
  <si>
    <t>碧海</t>
  </si>
  <si>
    <t>ｱｵﾐ</t>
  </si>
  <si>
    <t>Aomi</t>
  </si>
  <si>
    <t>田原</t>
    <rPh sb="0" eb="2">
      <t>タバラ</t>
    </rPh>
    <phoneticPr fontId="3"/>
  </si>
  <si>
    <t>姫菜</t>
    <rPh sb="0" eb="1">
      <t>ヒメ</t>
    </rPh>
    <rPh sb="1" eb="2">
      <t>ナ</t>
    </rPh>
    <phoneticPr fontId="3"/>
  </si>
  <si>
    <t>習志野三</t>
    <rPh sb="0" eb="4">
      <t>ナラシノサン</t>
    </rPh>
    <phoneticPr fontId="3"/>
  </si>
  <si>
    <t>ﾀﾊﾞﾗ</t>
  </si>
  <si>
    <t>ﾋﾅ</t>
  </si>
  <si>
    <t>TABARA</t>
  </si>
  <si>
    <t>Hina</t>
    <phoneticPr fontId="3"/>
  </si>
  <si>
    <t>三木</t>
    <rPh sb="0" eb="2">
      <t>ミキ</t>
    </rPh>
    <phoneticPr fontId="3"/>
  </si>
  <si>
    <t>優菜</t>
    <rPh sb="0" eb="2">
      <t>ユウナ</t>
    </rPh>
    <phoneticPr fontId="3"/>
  </si>
  <si>
    <t>MIKI</t>
  </si>
  <si>
    <t>Yuna</t>
    <phoneticPr fontId="3"/>
  </si>
  <si>
    <t>福岡</t>
    <rPh sb="0" eb="2">
      <t>フクオカ</t>
    </rPh>
    <phoneticPr fontId="3"/>
  </si>
  <si>
    <t>裕乃</t>
    <rPh sb="0" eb="1">
      <t>ユウ</t>
    </rPh>
    <rPh sb="1" eb="2">
      <t>ノ</t>
    </rPh>
    <phoneticPr fontId="3"/>
  </si>
  <si>
    <t>ﾌｸｵｶ</t>
  </si>
  <si>
    <t>FUKUOKA</t>
    <phoneticPr fontId="3"/>
  </si>
  <si>
    <t>Yuno</t>
    <phoneticPr fontId="3"/>
  </si>
  <si>
    <t>愛実</t>
    <rPh sb="0" eb="2">
      <t>メグミ</t>
    </rPh>
    <phoneticPr fontId="3"/>
  </si>
  <si>
    <t>ﾒｸﾞﾐ</t>
  </si>
  <si>
    <t>Megumi</t>
    <phoneticPr fontId="3"/>
  </si>
  <si>
    <t>安田</t>
    <rPh sb="0" eb="2">
      <t>ヤスダ</t>
    </rPh>
    <phoneticPr fontId="3"/>
  </si>
  <si>
    <t>麻那</t>
    <rPh sb="0" eb="2">
      <t>マナ</t>
    </rPh>
    <phoneticPr fontId="3"/>
  </si>
  <si>
    <t>ﾔｽﾀﾞ</t>
  </si>
  <si>
    <t>YASUDA</t>
  </si>
  <si>
    <t>卯衣</t>
    <rPh sb="0" eb="1">
      <t>ウ</t>
    </rPh>
    <rPh sb="1" eb="2">
      <t>イ</t>
    </rPh>
    <phoneticPr fontId="3"/>
  </si>
  <si>
    <t>ｳｲ</t>
  </si>
  <si>
    <t>Ui</t>
  </si>
  <si>
    <t>斉藤</t>
  </si>
  <si>
    <t>菫</t>
  </si>
  <si>
    <t>ｽﾐﾚ</t>
  </si>
  <si>
    <t>Sumire</t>
  </si>
  <si>
    <t>氷室</t>
  </si>
  <si>
    <t>日向子</t>
  </si>
  <si>
    <t>ﾋﾑﾛ</t>
  </si>
  <si>
    <t>HIMURO</t>
  </si>
  <si>
    <t>松木</t>
  </si>
  <si>
    <t>美佳</t>
  </si>
  <si>
    <t>ﾏﾂｷ</t>
  </si>
  <si>
    <t>ﾐｶ</t>
  </si>
  <si>
    <t>MATSUKI</t>
  </si>
  <si>
    <t>Mika</t>
  </si>
  <si>
    <t>佐伯</t>
    <rPh sb="0" eb="2">
      <t>サエキ</t>
    </rPh>
    <phoneticPr fontId="3"/>
  </si>
  <si>
    <t>栞</t>
    <rPh sb="0" eb="1">
      <t>シオリ</t>
    </rPh>
    <phoneticPr fontId="3"/>
  </si>
  <si>
    <t>ｻｴｷ</t>
  </si>
  <si>
    <t>SAEKI</t>
  </si>
  <si>
    <t>Siori</t>
  </si>
  <si>
    <t>敦賀</t>
    <rPh sb="0" eb="2">
      <t>ツルガ</t>
    </rPh>
    <phoneticPr fontId="3"/>
  </si>
  <si>
    <t>晴希</t>
    <rPh sb="0" eb="2">
      <t>ハレキ</t>
    </rPh>
    <phoneticPr fontId="3"/>
  </si>
  <si>
    <t>ﾂﾙｶﾞ</t>
  </si>
  <si>
    <t>TSURUGA</t>
  </si>
  <si>
    <t>新津</t>
    <rPh sb="0" eb="2">
      <t>ニイツ</t>
    </rPh>
    <phoneticPr fontId="3"/>
  </si>
  <si>
    <t>佑佳</t>
    <rPh sb="0" eb="2">
      <t>ユウカ</t>
    </rPh>
    <phoneticPr fontId="3"/>
  </si>
  <si>
    <t>ﾆｲﾂ</t>
  </si>
  <si>
    <t>NIITSU</t>
  </si>
  <si>
    <r>
      <t>第59回習志野市民総合体育大会兼第４４回習志野市中学校陸上競技大会(</t>
    </r>
    <r>
      <rPr>
        <sz val="20"/>
        <color rgb="FFFF0000"/>
        <rFont val="ＭＳ Ｐゴシック"/>
        <family val="3"/>
        <charset val="128"/>
        <scheme val="minor"/>
      </rPr>
      <t>市内</t>
    </r>
    <r>
      <rPr>
        <sz val="20"/>
        <color theme="1"/>
        <rFont val="ＭＳ Ｐゴシック"/>
        <family val="2"/>
        <charset val="128"/>
        <scheme val="minor"/>
      </rPr>
      <t>中学陸上の部)</t>
    </r>
    <rPh sb="0" eb="1">
      <t>ダイ</t>
    </rPh>
    <rPh sb="3" eb="4">
      <t>カイ</t>
    </rPh>
    <rPh sb="4" eb="8">
      <t>ナラシノシ</t>
    </rPh>
    <rPh sb="9" eb="11">
      <t>ソウゴウ</t>
    </rPh>
    <rPh sb="11" eb="13">
      <t>タイイク</t>
    </rPh>
    <rPh sb="13" eb="15">
      <t>タイカイ</t>
    </rPh>
    <rPh sb="15" eb="16">
      <t>ケン</t>
    </rPh>
    <rPh sb="16" eb="17">
      <t>ダイ</t>
    </rPh>
    <rPh sb="19" eb="20">
      <t>カイ</t>
    </rPh>
    <rPh sb="20" eb="24">
      <t>ナラシノシ</t>
    </rPh>
    <rPh sb="24" eb="27">
      <t>チュウガッコウ</t>
    </rPh>
    <rPh sb="27" eb="31">
      <t>リクジョウキョウギ</t>
    </rPh>
    <rPh sb="31" eb="33">
      <t>タイカイ</t>
    </rPh>
    <rPh sb="34" eb="36">
      <t>シナイ</t>
    </rPh>
    <rPh sb="36" eb="38">
      <t>チュウガク</t>
    </rPh>
    <rPh sb="38" eb="40">
      <t>リクジョウ</t>
    </rPh>
    <rPh sb="41" eb="42">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</si>
</sst>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Red]\(0.00\)"/>
  </numFmts>
  <fonts count="3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明朝"/>
      <family val="1"/>
      <charset val="128"/>
    </font>
    <font>
      <sz val="14"/>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2"/>
      <charset val="128"/>
      <scheme val="minor"/>
    </font>
    <font>
      <sz val="24"/>
      <color theme="1"/>
      <name val="ＭＳ Ｐゴシック"/>
      <family val="2"/>
      <charset val="128"/>
      <scheme val="minor"/>
    </font>
    <font>
      <sz val="22"/>
      <color rgb="FFFF0000"/>
      <name val="ＭＳ Ｐゴシック"/>
      <family val="3"/>
      <charset val="128"/>
      <scheme val="minor"/>
    </font>
    <font>
      <sz val="14"/>
      <color rgb="FFFF0000"/>
      <name val="ＤＦ特太ゴシック体"/>
      <family val="3"/>
      <charset val="128"/>
    </font>
    <font>
      <sz val="11"/>
      <name val="ＭＳ Ｐゴシック"/>
      <family val="3"/>
      <charset val="128"/>
      <scheme val="minor"/>
    </font>
    <font>
      <sz val="11"/>
      <color rgb="FFFFFF66"/>
      <name val="ＭＳ Ｐゴシック"/>
      <family val="2"/>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22"/>
      <color theme="1"/>
      <name val="ＭＳ Ｐゴシック"/>
      <family val="3"/>
      <charset val="128"/>
      <scheme val="minor"/>
    </font>
    <font>
      <sz val="14"/>
      <color theme="0"/>
      <name val="ＭＳ Ｐゴシック"/>
      <family val="2"/>
      <charset val="128"/>
      <scheme val="minor"/>
    </font>
    <font>
      <sz val="14"/>
      <color theme="0"/>
      <name val="ＤＨＰ特太ゴシック体"/>
      <family val="3"/>
      <charset val="128"/>
    </font>
    <font>
      <sz val="14"/>
      <color rgb="FFFF0000"/>
      <name val="ＭＳ Ｐゴシック"/>
      <family val="3"/>
      <charset val="128"/>
      <scheme val="minor"/>
    </font>
    <font>
      <u/>
      <sz val="11"/>
      <color indexed="36"/>
      <name val="ＭＳ Ｐゴシック"/>
      <family val="3"/>
      <charset val="128"/>
    </font>
    <font>
      <sz val="11"/>
      <color rgb="FFFF0000"/>
      <name val="ＭＳ Ｐゴシック"/>
      <family val="3"/>
      <charset val="128"/>
    </font>
    <font>
      <sz val="20"/>
      <name val="ＭＳ Ｐゴシック"/>
      <family val="3"/>
      <charset val="128"/>
    </font>
    <font>
      <u/>
      <sz val="11"/>
      <color indexed="12"/>
      <name val="ＭＳ Ｐゴシック"/>
      <family val="3"/>
      <charset val="128"/>
    </font>
    <font>
      <sz val="20"/>
      <color rgb="FFFF000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rgb="FFCCFFFF"/>
        <bgColor indexed="64"/>
      </patternFill>
    </fill>
    <fill>
      <patternFill patternType="solid">
        <fgColor rgb="FFFFFF66"/>
        <bgColor indexed="64"/>
      </patternFill>
    </fill>
    <fill>
      <patternFill patternType="solid">
        <fgColor rgb="FF99FF66"/>
        <bgColor indexed="64"/>
      </patternFill>
    </fill>
    <fill>
      <patternFill patternType="solid">
        <fgColor theme="0" tint="-0.249977111117893"/>
        <bgColor indexed="64"/>
      </patternFill>
    </fill>
    <fill>
      <patternFill patternType="solid">
        <fgColor rgb="FFFFFF99"/>
        <bgColor indexed="64"/>
      </patternFill>
    </fill>
  </fills>
  <borders count="75">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double">
        <color auto="1"/>
      </right>
      <top/>
      <bottom style="hair">
        <color auto="1"/>
      </bottom>
      <diagonal/>
    </border>
    <border>
      <left style="hair">
        <color auto="1"/>
      </left>
      <right style="double">
        <color auto="1"/>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medium">
        <color auto="1"/>
      </bottom>
      <diagonal/>
    </border>
    <border>
      <left/>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medium">
        <color auto="1"/>
      </top>
      <bottom/>
      <diagonal/>
    </border>
    <border>
      <left style="medium">
        <color auto="1"/>
      </left>
      <right style="hair">
        <color auto="1"/>
      </right>
      <top/>
      <bottom style="hair">
        <color auto="1"/>
      </bottom>
      <diagonal/>
    </border>
    <border>
      <left style="medium">
        <color auto="1"/>
      </left>
      <right style="hair">
        <color auto="1"/>
      </right>
      <top style="hair">
        <color auto="1"/>
      </top>
      <bottom style="thin">
        <color indexed="64"/>
      </bottom>
      <diagonal/>
    </border>
    <border>
      <left style="double">
        <color auto="1"/>
      </left>
      <right style="hair">
        <color auto="1"/>
      </right>
      <top/>
      <bottom style="hair">
        <color auto="1"/>
      </bottom>
      <diagonal/>
    </border>
    <border>
      <left style="hair">
        <color auto="1"/>
      </left>
      <right style="double">
        <color auto="1"/>
      </right>
      <top style="hair">
        <color auto="1"/>
      </top>
      <bottom style="medium">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indexed="64"/>
      </top>
      <bottom style="hair">
        <color auto="1"/>
      </bottom>
      <diagonal/>
    </border>
    <border>
      <left/>
      <right style="hair">
        <color auto="1"/>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top/>
      <bottom style="hair">
        <color auto="1"/>
      </bottom>
      <diagonal/>
    </border>
    <border>
      <left/>
      <right/>
      <top style="hair">
        <color auto="1"/>
      </top>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top style="hair">
        <color auto="1"/>
      </top>
      <bottom style="medium">
        <color auto="1"/>
      </bottom>
      <diagonal/>
    </border>
    <border>
      <left style="double">
        <color auto="1"/>
      </left>
      <right style="double">
        <color auto="1"/>
      </right>
      <top style="hair">
        <color auto="1"/>
      </top>
      <bottom style="thin">
        <color auto="1"/>
      </bottom>
      <diagonal/>
    </border>
    <border>
      <left style="double">
        <color auto="1"/>
      </left>
      <right style="double">
        <color auto="1"/>
      </right>
      <top style="medium">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medium">
        <color auto="1"/>
      </right>
      <top style="medium">
        <color auto="1"/>
      </top>
      <bottom style="hair">
        <color auto="1"/>
      </bottom>
      <diagonal/>
    </border>
    <border>
      <left style="medium">
        <color auto="1"/>
      </left>
      <right/>
      <top/>
      <bottom/>
      <diagonal/>
    </border>
    <border>
      <left style="medium">
        <color auto="1"/>
      </left>
      <right/>
      <top style="medium">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double">
        <color auto="1"/>
      </left>
      <right style="hair">
        <color auto="1"/>
      </right>
      <top style="medium">
        <color auto="1"/>
      </top>
      <bottom/>
      <diagonal/>
    </border>
    <border>
      <left/>
      <right style="hair">
        <color auto="1"/>
      </right>
      <top/>
      <bottom style="hair">
        <color auto="1"/>
      </bottom>
      <diagonal/>
    </border>
    <border>
      <left style="hair">
        <color auto="1"/>
      </left>
      <right style="medium">
        <color auto="1"/>
      </right>
      <top/>
      <bottom style="hair">
        <color auto="1"/>
      </bottom>
      <diagonal/>
    </border>
    <border>
      <left style="double">
        <color auto="1"/>
      </left>
      <right style="hair">
        <color auto="1"/>
      </right>
      <top/>
      <bottom style="thin">
        <color indexed="64"/>
      </bottom>
      <diagonal/>
    </border>
    <border>
      <left style="hair">
        <color auto="1"/>
      </left>
      <right style="medium">
        <color auto="1"/>
      </right>
      <top style="hair">
        <color auto="1"/>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hair">
        <color auto="1"/>
      </bottom>
      <diagonal/>
    </border>
  </borders>
  <cellStyleXfs count="5">
    <xf numFmtId="0" fontId="0" fillId="0" borderId="0">
      <alignment vertical="center"/>
    </xf>
    <xf numFmtId="0" fontId="5" fillId="0" borderId="0">
      <alignment vertical="center"/>
    </xf>
    <xf numFmtId="0" fontId="6" fillId="0" borderId="0">
      <alignment vertical="center"/>
    </xf>
    <xf numFmtId="0" fontId="4" fillId="0" borderId="0">
      <alignment vertical="center"/>
    </xf>
    <xf numFmtId="0" fontId="4" fillId="0" borderId="0">
      <alignment vertical="center"/>
    </xf>
  </cellStyleXfs>
  <cellXfs count="215">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xf>
    <xf numFmtId="49" fontId="2" fillId="2" borderId="0" xfId="0" applyNumberFormat="1" applyFont="1" applyFill="1" applyAlignment="1">
      <alignment horizontal="center" shrinkToFit="1"/>
    </xf>
    <xf numFmtId="49" fontId="2" fillId="2" borderId="0" xfId="0" applyNumberFormat="1" applyFont="1" applyFill="1" applyAlignment="1">
      <alignment horizontal="center"/>
    </xf>
    <xf numFmtId="0" fontId="2" fillId="2" borderId="0" xfId="0" applyFont="1" applyFill="1" applyAlignment="1">
      <alignment horizontal="center"/>
    </xf>
    <xf numFmtId="177" fontId="2" fillId="2" borderId="0" xfId="0" applyNumberFormat="1" applyFont="1" applyFill="1" applyAlignment="1">
      <alignment horizontal="center"/>
    </xf>
    <xf numFmtId="176" fontId="2" fillId="2" borderId="0" xfId="0" applyNumberFormat="1" applyFont="1" applyFill="1" applyAlignment="1">
      <alignment horizontal="center"/>
    </xf>
    <xf numFmtId="0" fontId="2" fillId="2" borderId="0" xfId="0" applyFont="1" applyFill="1" applyAlignment="1">
      <alignment horizontal="center" vertical="center"/>
    </xf>
    <xf numFmtId="0" fontId="2" fillId="0" borderId="0" xfId="0" applyFont="1" applyAlignment="1"/>
    <xf numFmtId="0" fontId="0" fillId="0" borderId="0" xfId="0" applyAlignment="1">
      <alignment horizontal="left"/>
    </xf>
    <xf numFmtId="0" fontId="0" fillId="0" borderId="0" xfId="0" applyAlignment="1">
      <alignment horizontal="left" shrinkToFit="1"/>
    </xf>
    <xf numFmtId="0" fontId="0" fillId="0" borderId="0" xfId="0" applyAlignment="1">
      <alignment horizontal="center" shrinkToFit="1"/>
    </xf>
    <xf numFmtId="0" fontId="0" fillId="0" borderId="0" xfId="0" applyAlignment="1">
      <alignment horizontal="center"/>
    </xf>
    <xf numFmtId="0" fontId="7"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vertical="center" shrinkToFit="1"/>
    </xf>
    <xf numFmtId="0" fontId="0" fillId="4" borderId="3" xfId="0" applyFill="1" applyBorder="1" applyAlignment="1">
      <alignment horizontal="center" vertical="center" shrinkToFit="1"/>
    </xf>
    <xf numFmtId="0" fontId="0" fillId="0" borderId="3" xfId="0" applyBorder="1" applyAlignment="1">
      <alignment vertical="center" shrinkToFit="1"/>
    </xf>
    <xf numFmtId="0" fontId="12" fillId="0" borderId="0" xfId="0" applyFont="1">
      <alignment vertical="center"/>
    </xf>
    <xf numFmtId="0" fontId="13" fillId="0" borderId="0" xfId="0" applyFont="1">
      <alignment vertical="center"/>
    </xf>
    <xf numFmtId="0" fontId="0" fillId="0" borderId="3" xfId="0" applyBorder="1" applyAlignment="1">
      <alignment horizontal="center" vertical="center" shrinkToFit="1"/>
    </xf>
    <xf numFmtId="0" fontId="7" fillId="0" borderId="0" xfId="0" applyFont="1" applyAlignment="1">
      <alignment horizontal="center" vertical="center" shrinkToFit="1"/>
    </xf>
    <xf numFmtId="0" fontId="0" fillId="4" borderId="0" xfId="0" applyFill="1" applyAlignment="1">
      <alignment horizontal="center" vertical="center"/>
    </xf>
    <xf numFmtId="176" fontId="2" fillId="6" borderId="0" xfId="0" applyNumberFormat="1" applyFont="1" applyFill="1" applyAlignment="1">
      <alignment horizontal="center"/>
    </xf>
    <xf numFmtId="0" fontId="0" fillId="6" borderId="0" xfId="0" applyFill="1" applyAlignment="1">
      <alignment horizontal="center"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3" borderId="5" xfId="0" applyFill="1" applyBorder="1" applyAlignment="1">
      <alignment horizontal="center" vertical="center" shrinkToFit="1"/>
    </xf>
    <xf numFmtId="0" fontId="0" fillId="3" borderId="9" xfId="0" applyFill="1" applyBorder="1" applyAlignment="1">
      <alignment horizontal="center" vertical="center" shrinkToFit="1"/>
    </xf>
    <xf numFmtId="0" fontId="0" fillId="0" borderId="5" xfId="0" applyBorder="1" applyAlignment="1">
      <alignment vertical="center" shrinkToFit="1"/>
    </xf>
    <xf numFmtId="0" fontId="2" fillId="0" borderId="0" xfId="0" applyFont="1" applyAlignment="1">
      <alignment shrinkToFit="1"/>
    </xf>
    <xf numFmtId="0" fontId="7" fillId="0" borderId="0" xfId="0" applyFont="1" applyAlignment="1">
      <alignment vertical="center" shrinkToFit="1"/>
    </xf>
    <xf numFmtId="0" fontId="0" fillId="0" borderId="0" xfId="0" applyAlignment="1">
      <alignment horizontal="right" vertical="center" shrinkToFit="1"/>
    </xf>
    <xf numFmtId="0" fontId="9" fillId="0" borderId="0" xfId="0" applyFont="1" applyAlignment="1">
      <alignment horizontal="center" vertical="center" shrinkToFit="1"/>
    </xf>
    <xf numFmtId="0" fontId="0" fillId="0" borderId="20" xfId="0" applyBorder="1" applyAlignment="1">
      <alignment horizontal="center" vertical="center" shrinkToFit="1"/>
    </xf>
    <xf numFmtId="0" fontId="10" fillId="0" borderId="0" xfId="0" applyFont="1" applyAlignment="1">
      <alignment horizontal="left" vertical="center" wrapText="1" shrinkToFit="1"/>
    </xf>
    <xf numFmtId="0" fontId="0" fillId="0" borderId="24" xfId="0" applyBorder="1" applyAlignment="1">
      <alignment horizontal="center" vertical="center" shrinkToFit="1"/>
    </xf>
    <xf numFmtId="0" fontId="17" fillId="0" borderId="24" xfId="0" applyFont="1" applyBorder="1" applyAlignment="1">
      <alignment horizontal="center" vertical="center" shrinkToFit="1"/>
    </xf>
    <xf numFmtId="0" fontId="0" fillId="0" borderId="25" xfId="0" applyBorder="1" applyAlignment="1">
      <alignment horizontal="center" vertical="center" shrinkToFit="1"/>
    </xf>
    <xf numFmtId="0" fontId="10" fillId="0" borderId="0" xfId="0" applyFont="1" applyAlignment="1">
      <alignment horizontal="center" vertical="center" shrinkToFit="1"/>
    </xf>
    <xf numFmtId="0" fontId="0" fillId="0" borderId="52" xfId="0" applyBorder="1" applyAlignment="1">
      <alignment horizontal="center" vertical="center" shrinkToFit="1"/>
    </xf>
    <xf numFmtId="0" fontId="0" fillId="0" borderId="3" xfId="0" applyBorder="1" applyAlignment="1">
      <alignment horizontal="right" vertical="center" shrinkToFit="1"/>
    </xf>
    <xf numFmtId="0" fontId="0" fillId="0" borderId="19" xfId="0" applyBorder="1" applyAlignment="1">
      <alignment horizontal="right" vertical="center" shrinkToFit="1"/>
    </xf>
    <xf numFmtId="0" fontId="10" fillId="0" borderId="31" xfId="0" applyFont="1" applyBorder="1" applyAlignment="1">
      <alignment vertical="center" shrinkToFit="1"/>
    </xf>
    <xf numFmtId="0" fontId="10" fillId="0" borderId="0" xfId="0" applyFont="1" applyAlignment="1">
      <alignment vertical="center" shrinkToFit="1"/>
    </xf>
    <xf numFmtId="0" fontId="0" fillId="3" borderId="51" xfId="0" applyFill="1" applyBorder="1" applyAlignment="1">
      <alignment horizontal="center" vertical="center" shrinkToFit="1"/>
    </xf>
    <xf numFmtId="0" fontId="10" fillId="4" borderId="3" xfId="0" applyFont="1" applyFill="1" applyBorder="1" applyAlignment="1">
      <alignment horizontal="center" vertical="center" shrinkToFit="1"/>
    </xf>
    <xf numFmtId="0" fontId="0" fillId="4" borderId="19" xfId="0" applyFill="1" applyBorder="1" applyAlignment="1">
      <alignment horizontal="center" vertical="center" shrinkToFit="1"/>
    </xf>
    <xf numFmtId="0" fontId="0" fillId="4" borderId="3" xfId="0" applyFill="1" applyBorder="1" applyAlignment="1">
      <alignment horizontal="left" vertical="center" shrinkToFit="1"/>
    </xf>
    <xf numFmtId="0" fontId="0" fillId="4" borderId="26" xfId="0" applyFill="1" applyBorder="1" applyAlignment="1">
      <alignment horizontal="left" vertical="center" shrinkToFit="1"/>
    </xf>
    <xf numFmtId="0" fontId="0" fillId="4" borderId="26" xfId="0" applyFill="1" applyBorder="1" applyAlignment="1">
      <alignment horizontal="left" vertical="center"/>
    </xf>
    <xf numFmtId="0" fontId="0" fillId="4" borderId="19" xfId="0" applyFill="1" applyBorder="1" applyAlignment="1">
      <alignment horizontal="left" vertical="center" shrinkToFit="1"/>
    </xf>
    <xf numFmtId="0" fontId="0" fillId="4" borderId="27" xfId="0" applyFill="1" applyBorder="1" applyAlignment="1">
      <alignment horizontal="left" vertical="center"/>
    </xf>
    <xf numFmtId="0" fontId="0" fillId="0" borderId="2" xfId="0" applyBorder="1" applyAlignment="1">
      <alignment horizontal="center" vertical="center"/>
    </xf>
    <xf numFmtId="0" fontId="0" fillId="0" borderId="29" xfId="0" applyBorder="1">
      <alignment vertical="center"/>
    </xf>
    <xf numFmtId="0" fontId="0" fillId="0" borderId="4" xfId="0" applyBorder="1" applyAlignment="1">
      <alignment horizontal="center" vertical="center"/>
    </xf>
    <xf numFmtId="0" fontId="0" fillId="0" borderId="30"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30" xfId="0" applyBorder="1" applyAlignment="1">
      <alignment horizontal="center" vertical="center"/>
    </xf>
    <xf numFmtId="0" fontId="0" fillId="0" borderId="47" xfId="0" applyBorder="1" applyAlignment="1">
      <alignment horizontal="center" vertical="center" shrinkToFit="1"/>
    </xf>
    <xf numFmtId="0" fontId="10" fillId="0" borderId="0" xfId="0" applyFont="1" applyAlignment="1">
      <alignment horizontal="center" vertical="center" wrapText="1" shrinkToFit="1"/>
    </xf>
    <xf numFmtId="0" fontId="0" fillId="4" borderId="44" xfId="0" applyFill="1" applyBorder="1" applyAlignment="1">
      <alignment horizontal="center" vertical="center" shrinkToFit="1"/>
    </xf>
    <xf numFmtId="0" fontId="0" fillId="4" borderId="55" xfId="0" applyFill="1" applyBorder="1" applyAlignment="1">
      <alignment horizontal="left" vertical="center" shrinkToFit="1"/>
    </xf>
    <xf numFmtId="0" fontId="0" fillId="4" borderId="56" xfId="0" applyFill="1" applyBorder="1" applyAlignment="1">
      <alignment horizontal="left"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xf>
    <xf numFmtId="0" fontId="0" fillId="3" borderId="14" xfId="0" applyFill="1" applyBorder="1" applyAlignment="1">
      <alignment horizontal="center" vertical="center" shrinkToFit="1"/>
    </xf>
    <xf numFmtId="0" fontId="0" fillId="3" borderId="0" xfId="0" applyFill="1" applyAlignment="1">
      <alignment vertical="center" shrinkToFit="1"/>
    </xf>
    <xf numFmtId="0" fontId="0" fillId="3" borderId="0" xfId="0" applyFill="1">
      <alignment vertical="center"/>
    </xf>
    <xf numFmtId="0" fontId="0" fillId="3" borderId="0" xfId="0" applyFill="1" applyAlignment="1">
      <alignment horizontal="center" vertical="center"/>
    </xf>
    <xf numFmtId="0" fontId="0" fillId="4" borderId="0" xfId="0" applyFill="1" applyAlignment="1">
      <alignment horizontal="right" vertical="center" shrinkToFit="1"/>
    </xf>
    <xf numFmtId="0" fontId="0" fillId="4" borderId="0" xfId="0" applyFill="1" applyAlignment="1">
      <alignment horizontal="right" vertical="center"/>
    </xf>
    <xf numFmtId="0" fontId="0" fillId="4" borderId="0" xfId="0" applyFill="1">
      <alignment vertical="center"/>
    </xf>
    <xf numFmtId="0" fontId="0" fillId="3" borderId="0" xfId="0" applyFill="1" applyAlignment="1">
      <alignment horizontal="center" vertical="center" shrinkToFit="1"/>
    </xf>
    <xf numFmtId="0" fontId="0" fillId="4" borderId="0" xfId="0" applyFill="1" applyAlignment="1">
      <alignment horizontal="center" vertical="center" shrinkToFi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36" xfId="0" applyFill="1" applyBorder="1" applyAlignment="1">
      <alignment horizontal="center" vertical="center" shrinkToFit="1"/>
    </xf>
    <xf numFmtId="0" fontId="0" fillId="5" borderId="37" xfId="0" applyFill="1" applyBorder="1" applyAlignment="1">
      <alignment horizontal="right" vertical="center" shrinkToFit="1"/>
    </xf>
    <xf numFmtId="0" fontId="0" fillId="5" borderId="38" xfId="0" applyFill="1" applyBorder="1" applyAlignment="1">
      <alignment horizontal="left" vertical="center" shrinkToFit="1"/>
    </xf>
    <xf numFmtId="0" fontId="0" fillId="5" borderId="28" xfId="0" applyFill="1" applyBorder="1" applyAlignment="1">
      <alignment horizontal="left" vertical="center" shrinkToFit="1"/>
    </xf>
    <xf numFmtId="0" fontId="0" fillId="5" borderId="30" xfId="0" applyFill="1" applyBorder="1" applyAlignment="1">
      <alignment horizontal="left" vertical="center" shrinkToFit="1"/>
    </xf>
    <xf numFmtId="0" fontId="22" fillId="0" borderId="0" xfId="0" applyFont="1">
      <alignment vertical="center"/>
    </xf>
    <xf numFmtId="0" fontId="7" fillId="0" borderId="0" xfId="0" applyFont="1" applyAlignment="1">
      <alignment horizontal="left" vertical="center"/>
    </xf>
    <xf numFmtId="0" fontId="23" fillId="0" borderId="0" xfId="0" applyFont="1">
      <alignment vertical="center"/>
    </xf>
    <xf numFmtId="0" fontId="7" fillId="7" borderId="1"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18" fillId="0" borderId="32" xfId="0" applyFont="1" applyBorder="1" applyAlignment="1">
      <alignment horizontal="center" vertical="center"/>
    </xf>
    <xf numFmtId="0" fontId="18" fillId="3" borderId="45" xfId="0" applyFont="1" applyFill="1" applyBorder="1" applyAlignment="1">
      <alignment vertical="center" shrinkToFit="1"/>
    </xf>
    <xf numFmtId="0" fontId="18" fillId="0" borderId="8" xfId="0" applyFont="1" applyBorder="1" applyAlignment="1">
      <alignment horizontal="right" vertical="center" shrinkToFit="1"/>
    </xf>
    <xf numFmtId="0" fontId="18" fillId="0" borderId="8" xfId="0" applyFont="1" applyBorder="1" applyAlignment="1">
      <alignment horizontal="center" vertical="center" shrinkToFit="1"/>
    </xf>
    <xf numFmtId="0" fontId="18" fillId="3" borderId="8"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8" xfId="0" applyFont="1" applyFill="1" applyBorder="1" applyAlignment="1">
      <alignment horizontal="left" vertical="center" shrinkToFit="1"/>
    </xf>
    <xf numFmtId="0" fontId="18" fillId="3" borderId="16" xfId="0" applyFont="1" applyFill="1" applyBorder="1" applyAlignment="1">
      <alignment horizontal="left" vertical="center" shrinkToFit="1"/>
    </xf>
    <xf numFmtId="0" fontId="18" fillId="3" borderId="43" xfId="0" applyFont="1" applyFill="1" applyBorder="1" applyAlignment="1">
      <alignment horizontal="left" vertical="center" shrinkToFit="1"/>
    </xf>
    <xf numFmtId="0" fontId="18" fillId="3" borderId="43" xfId="0" applyFont="1" applyFill="1" applyBorder="1" applyAlignment="1">
      <alignment horizontal="center" vertical="center" shrinkToFit="1"/>
    </xf>
    <xf numFmtId="0" fontId="18" fillId="0" borderId="21" xfId="0" applyFont="1" applyBorder="1" applyAlignment="1">
      <alignment horizontal="center" vertical="center"/>
    </xf>
    <xf numFmtId="0" fontId="18" fillId="0" borderId="3" xfId="0" applyFont="1" applyBorder="1" applyAlignment="1">
      <alignment horizontal="right" vertical="center" shrinkToFit="1"/>
    </xf>
    <xf numFmtId="0" fontId="18" fillId="0" borderId="3" xfId="0" applyFont="1" applyBorder="1" applyAlignment="1">
      <alignment horizontal="center" vertical="center" shrinkToFit="1"/>
    </xf>
    <xf numFmtId="0" fontId="18" fillId="3" borderId="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8" fillId="3" borderId="3" xfId="0" applyFont="1" applyFill="1" applyBorder="1" applyAlignment="1">
      <alignment horizontal="left" vertical="center" shrinkToFit="1"/>
    </xf>
    <xf numFmtId="0" fontId="18" fillId="3" borderId="17" xfId="0" applyFont="1" applyFill="1" applyBorder="1" applyAlignment="1">
      <alignment horizontal="left" vertical="center" shrinkToFit="1"/>
    </xf>
    <xf numFmtId="0" fontId="18" fillId="3" borderId="12" xfId="0" applyFont="1" applyFill="1" applyBorder="1" applyAlignment="1">
      <alignment horizontal="left" vertical="center" shrinkToFit="1"/>
    </xf>
    <xf numFmtId="0" fontId="18" fillId="3" borderId="12" xfId="0" applyFont="1" applyFill="1" applyBorder="1" applyAlignment="1">
      <alignment horizontal="center" vertical="center" shrinkToFit="1"/>
    </xf>
    <xf numFmtId="0" fontId="18" fillId="0" borderId="3" xfId="0" applyFont="1" applyBorder="1" applyAlignment="1">
      <alignment vertical="center" shrinkToFit="1"/>
    </xf>
    <xf numFmtId="0" fontId="18" fillId="0" borderId="22" xfId="0" applyFont="1" applyBorder="1" applyAlignment="1">
      <alignment horizontal="center" vertical="center"/>
    </xf>
    <xf numFmtId="0" fontId="18" fillId="3" borderId="46" xfId="0" applyFont="1" applyFill="1" applyBorder="1" applyAlignment="1">
      <alignment vertical="center" shrinkToFit="1"/>
    </xf>
    <xf numFmtId="0" fontId="18" fillId="0" borderId="19" xfId="0" applyFont="1" applyBorder="1" applyAlignment="1">
      <alignment horizontal="right" vertical="center" shrinkToFit="1"/>
    </xf>
    <xf numFmtId="0" fontId="18" fillId="0" borderId="19" xfId="0" applyFont="1" applyBorder="1" applyAlignment="1">
      <alignment vertical="center" shrinkToFit="1"/>
    </xf>
    <xf numFmtId="0" fontId="18" fillId="3" borderId="19" xfId="0" applyFont="1" applyFill="1" applyBorder="1" applyAlignment="1">
      <alignment horizontal="center" vertical="center" shrinkToFit="1"/>
    </xf>
    <xf numFmtId="0" fontId="18" fillId="3" borderId="19" xfId="0" applyFont="1" applyFill="1" applyBorder="1" applyAlignment="1">
      <alignment horizontal="left" vertical="center" shrinkToFit="1"/>
    </xf>
    <xf numFmtId="0" fontId="18" fillId="3" borderId="35" xfId="0" applyFont="1" applyFill="1" applyBorder="1" applyAlignment="1">
      <alignment horizontal="left" vertical="center" shrinkToFit="1"/>
    </xf>
    <xf numFmtId="0" fontId="18" fillId="3" borderId="50" xfId="0" applyFont="1" applyFill="1" applyBorder="1" applyAlignment="1">
      <alignment horizontal="left" vertical="center" shrinkToFit="1"/>
    </xf>
    <xf numFmtId="0" fontId="18" fillId="3" borderId="50" xfId="0" applyFont="1" applyFill="1" applyBorder="1" applyAlignment="1">
      <alignment horizontal="center" vertical="center" shrinkToFit="1"/>
    </xf>
    <xf numFmtId="0" fontId="0" fillId="0" borderId="60" xfId="0" applyBorder="1" applyAlignment="1">
      <alignment horizontal="center" vertical="center" shrinkToFit="1"/>
    </xf>
    <xf numFmtId="0" fontId="0" fillId="4" borderId="61" xfId="0"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0" borderId="59" xfId="0" applyBorder="1">
      <alignment vertical="center"/>
    </xf>
    <xf numFmtId="0" fontId="11" fillId="0" borderId="0" xfId="0" applyFont="1">
      <alignment vertical="center"/>
    </xf>
    <xf numFmtId="0" fontId="21" fillId="0" borderId="0" xfId="0" applyFont="1" applyAlignment="1">
      <alignment vertical="center" wrapText="1"/>
    </xf>
    <xf numFmtId="0" fontId="18" fillId="3" borderId="66" xfId="0" applyFont="1" applyFill="1" applyBorder="1" applyAlignment="1">
      <alignment vertical="center" shrinkToFit="1"/>
    </xf>
    <xf numFmtId="0" fontId="16" fillId="3" borderId="5" xfId="0" applyFont="1" applyFill="1" applyBorder="1" applyAlignment="1">
      <alignment horizontal="center" vertical="center" shrinkToFit="1"/>
    </xf>
    <xf numFmtId="0" fontId="0" fillId="0" borderId="34" xfId="0" applyBorder="1" applyAlignment="1">
      <alignment horizontal="center" vertical="center" shrinkToFit="1"/>
    </xf>
    <xf numFmtId="0" fontId="10" fillId="4" borderId="8" xfId="0" applyFont="1" applyFill="1" applyBorder="1" applyAlignment="1">
      <alignment horizontal="center" vertical="center" shrinkToFit="1"/>
    </xf>
    <xf numFmtId="0" fontId="0" fillId="0" borderId="8" xfId="0" applyBorder="1" applyAlignment="1">
      <alignment horizontal="right" vertical="center" shrinkToFit="1"/>
    </xf>
    <xf numFmtId="0" fontId="0" fillId="0" borderId="8" xfId="0" applyBorder="1" applyAlignment="1">
      <alignment horizontal="center" vertical="center" shrinkToFit="1"/>
    </xf>
    <xf numFmtId="0" fontId="0" fillId="4" borderId="8" xfId="0" applyFill="1" applyBorder="1" applyAlignment="1">
      <alignment horizontal="center" vertical="center" shrinkToFit="1"/>
    </xf>
    <xf numFmtId="0" fontId="0" fillId="4" borderId="8" xfId="0" applyFill="1" applyBorder="1" applyAlignment="1">
      <alignment horizontal="left" vertical="center" shrinkToFit="1"/>
    </xf>
    <xf numFmtId="0" fontId="0" fillId="4" borderId="67" xfId="0" applyFill="1" applyBorder="1" applyAlignment="1">
      <alignment horizontal="left" vertical="center" shrinkToFit="1"/>
    </xf>
    <xf numFmtId="0" fontId="10" fillId="4" borderId="5" xfId="0" applyFont="1" applyFill="1" applyBorder="1" applyAlignment="1">
      <alignment horizontal="center" vertical="center" shrinkToFit="1"/>
    </xf>
    <xf numFmtId="0" fontId="0" fillId="4" borderId="5"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69" xfId="0" applyFill="1" applyBorder="1" applyAlignment="1">
      <alignment horizontal="center" vertical="center" shrinkToFit="1"/>
    </xf>
    <xf numFmtId="0" fontId="0" fillId="0" borderId="70" xfId="0" applyBorder="1" applyAlignment="1">
      <alignment horizontal="center" vertical="center"/>
    </xf>
    <xf numFmtId="0" fontId="0" fillId="0" borderId="71" xfId="0" applyBorder="1">
      <alignment vertical="center"/>
    </xf>
    <xf numFmtId="0" fontId="0" fillId="0" borderId="72" xfId="0" applyBorder="1" applyAlignment="1">
      <alignment horizontal="center" vertical="center"/>
    </xf>
    <xf numFmtId="0" fontId="0" fillId="0" borderId="73" xfId="0" applyBorder="1">
      <alignment vertical="center"/>
    </xf>
    <xf numFmtId="0" fontId="0" fillId="0" borderId="36" xfId="0" applyBorder="1" applyAlignment="1">
      <alignment horizontal="center" vertical="center"/>
    </xf>
    <xf numFmtId="0" fontId="0" fillId="0" borderId="38" xfId="0" applyBorder="1">
      <alignment vertical="center"/>
    </xf>
    <xf numFmtId="0" fontId="2" fillId="0" borderId="0" xfId="0" applyFont="1" applyAlignment="1">
      <alignment horizontal="center" shrinkToFit="1"/>
    </xf>
    <xf numFmtId="0" fontId="0" fillId="0" borderId="0" xfId="0" applyAlignment="1">
      <alignment horizontal="right"/>
    </xf>
    <xf numFmtId="176"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left" shrinkToFit="1"/>
    </xf>
    <xf numFmtId="0" fontId="4" fillId="0" borderId="0" xfId="0" applyFont="1" applyAlignment="1">
      <alignment horizontal="center" shrinkToFit="1"/>
    </xf>
    <xf numFmtId="177" fontId="0" fillId="0" borderId="0" xfId="0" applyNumberFormat="1" applyAlignment="1">
      <alignment horizontal="center" vertical="center"/>
    </xf>
    <xf numFmtId="0" fontId="0" fillId="0" borderId="0" xfId="4" applyFont="1" applyAlignment="1">
      <alignment horizontal="left" shrinkToFit="1"/>
    </xf>
    <xf numFmtId="0" fontId="0" fillId="0" borderId="0" xfId="4" applyFont="1" applyAlignment="1">
      <alignment horizontal="center" shrinkToFit="1"/>
    </xf>
    <xf numFmtId="0" fontId="0" fillId="0" borderId="0" xfId="4" applyFont="1" applyAlignment="1">
      <alignment horizontal="center"/>
    </xf>
    <xf numFmtId="0" fontId="27" fillId="0" borderId="0" xfId="0" applyFont="1" applyAlignment="1">
      <alignment horizontal="right"/>
    </xf>
    <xf numFmtId="0" fontId="27" fillId="0" borderId="0" xfId="0" applyFont="1" applyAlignment="1">
      <alignment horizontal="center" vertical="center"/>
    </xf>
    <xf numFmtId="49" fontId="0" fillId="0" borderId="0" xfId="0" applyNumberFormat="1" applyAlignment="1">
      <alignment horizontal="left" shrinkToFit="1"/>
    </xf>
    <xf numFmtId="49" fontId="0" fillId="0" borderId="0" xfId="0" applyNumberFormat="1" applyAlignment="1">
      <alignment horizontal="center" shrinkToFit="1"/>
    </xf>
    <xf numFmtId="177" fontId="0" fillId="0" borderId="0" xfId="0" applyNumberFormat="1" applyAlignment="1">
      <alignment horizontal="center"/>
    </xf>
    <xf numFmtId="176" fontId="0" fillId="0" borderId="0" xfId="0" applyNumberFormat="1" applyAlignment="1">
      <alignment horizontal="center"/>
    </xf>
    <xf numFmtId="2" fontId="0" fillId="0" borderId="0" xfId="0" applyNumberFormat="1" applyAlignment="1">
      <alignment horizontal="center" vertical="center"/>
    </xf>
    <xf numFmtId="2" fontId="0" fillId="0" borderId="0" xfId="0" applyNumberFormat="1" applyAlignment="1">
      <alignment horizontal="center"/>
    </xf>
    <xf numFmtId="2" fontId="0" fillId="0" borderId="0" xfId="0" applyNumberFormat="1">
      <alignment vertical="center"/>
    </xf>
    <xf numFmtId="0" fontId="19" fillId="0" borderId="0" xfId="0" applyFont="1" applyAlignment="1">
      <alignment horizontal="left" vertical="center"/>
    </xf>
    <xf numFmtId="14" fontId="0" fillId="0" borderId="0" xfId="0" applyNumberFormat="1">
      <alignment vertical="center"/>
    </xf>
    <xf numFmtId="0" fontId="22" fillId="0" borderId="0" xfId="0" applyFont="1" applyAlignment="1">
      <alignment horizontal="left" vertical="center" shrinkToFit="1"/>
    </xf>
    <xf numFmtId="0" fontId="21" fillId="0" borderId="0" xfId="0" applyFont="1" applyAlignment="1">
      <alignment horizontal="center" vertical="center" wrapText="1"/>
    </xf>
    <xf numFmtId="0" fontId="9"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0" fillId="3" borderId="20" xfId="0" applyFill="1" applyBorder="1" applyAlignment="1">
      <alignment horizontal="center" vertical="center" shrinkToFit="1"/>
    </xf>
    <xf numFmtId="0" fontId="0" fillId="4" borderId="49" xfId="0" applyFill="1" applyBorder="1" applyAlignment="1">
      <alignment horizontal="center" vertical="center" shrinkToFit="1"/>
    </xf>
    <xf numFmtId="0" fontId="0" fillId="4" borderId="20" xfId="0" applyFill="1" applyBorder="1" applyAlignment="1">
      <alignment horizontal="center" vertical="center" shrinkToFit="1"/>
    </xf>
    <xf numFmtId="0" fontId="0" fillId="4" borderId="58" xfId="0" applyFill="1" applyBorder="1" applyAlignment="1">
      <alignment horizontal="center" vertical="center" shrinkToFit="1"/>
    </xf>
    <xf numFmtId="0" fontId="11" fillId="7" borderId="1" xfId="0" applyFont="1" applyFill="1" applyBorder="1" applyAlignment="1">
      <alignment horizontal="center" vertical="center" shrinkToFit="1"/>
    </xf>
    <xf numFmtId="0" fontId="11" fillId="7" borderId="18" xfId="0" applyFont="1" applyFill="1" applyBorder="1" applyAlignment="1">
      <alignment horizontal="center" vertical="center" shrinkToFit="1"/>
    </xf>
    <xf numFmtId="0" fontId="7" fillId="7" borderId="18" xfId="0" applyFont="1" applyFill="1" applyBorder="1" applyAlignment="1">
      <alignment horizontal="center" vertical="center" shrinkToFit="1"/>
    </xf>
    <xf numFmtId="0" fontId="7" fillId="7" borderId="28" xfId="0" applyFont="1" applyFill="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9"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8" fillId="5" borderId="6" xfId="0" applyFont="1" applyFill="1" applyBorder="1" applyAlignment="1">
      <alignment horizontal="right" vertical="center" shrinkToFit="1"/>
    </xf>
    <xf numFmtId="0" fontId="18" fillId="5" borderId="39" xfId="0" applyFont="1" applyFill="1" applyBorder="1" applyAlignment="1">
      <alignment horizontal="right" vertical="center" shrinkToFit="1"/>
    </xf>
    <xf numFmtId="0" fontId="18" fillId="5" borderId="9" xfId="0" applyFont="1" applyFill="1" applyBorder="1" applyAlignment="1">
      <alignment horizontal="right" vertical="center" shrinkToFit="1"/>
    </xf>
    <xf numFmtId="0" fontId="18" fillId="5" borderId="40" xfId="0" applyFont="1" applyFill="1" applyBorder="1" applyAlignment="1">
      <alignment horizontal="right" vertical="center" shrinkToFit="1"/>
    </xf>
    <xf numFmtId="0" fontId="19" fillId="3" borderId="48"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19" fillId="4" borderId="65" xfId="0" applyFont="1" applyFill="1" applyBorder="1" applyAlignment="1">
      <alignment horizontal="center" vertical="center" wrapText="1"/>
    </xf>
    <xf numFmtId="0" fontId="20" fillId="4" borderId="68" xfId="0" applyFont="1" applyFill="1" applyBorder="1" applyAlignment="1">
      <alignment horizontal="center" vertical="center" wrapText="1"/>
    </xf>
    <xf numFmtId="0" fontId="18" fillId="5" borderId="41" xfId="0" applyFont="1" applyFill="1" applyBorder="1" applyAlignment="1">
      <alignment horizontal="right" vertical="center" shrinkToFit="1"/>
    </xf>
    <xf numFmtId="0" fontId="18" fillId="5" borderId="42" xfId="0" applyFont="1" applyFill="1" applyBorder="1" applyAlignment="1">
      <alignment horizontal="right" vertical="center" shrinkToFit="1"/>
    </xf>
    <xf numFmtId="0" fontId="7" fillId="0" borderId="5" xfId="0" applyFont="1" applyBorder="1" applyAlignment="1">
      <alignment horizontal="center" vertical="center" shrinkToFit="1"/>
    </xf>
    <xf numFmtId="0" fontId="7" fillId="0" borderId="3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45" xfId="0" applyFont="1" applyBorder="1" applyAlignment="1">
      <alignment horizontal="center" vertical="center" shrinkToFit="1"/>
    </xf>
    <xf numFmtId="0" fontId="0" fillId="3" borderId="0" xfId="0" applyFill="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cellXfs>
  <cellStyles count="5">
    <cellStyle name="標準" xfId="0" builtinId="0"/>
    <cellStyle name="標準 2" xfId="3" xr:uid="{00000000-0005-0000-0000-000001000000}"/>
    <cellStyle name="標準 4" xfId="2" xr:uid="{00000000-0005-0000-0000-000002000000}"/>
    <cellStyle name="標準 6" xfId="1" xr:uid="{00000000-0005-0000-0000-000003000000}"/>
    <cellStyle name="標準_八千代支部H19登録個人用" xfId="4" xr:uid="{28498CFA-C22F-45CE-A8EF-0373474447B5}"/>
  </cellStyles>
  <dxfs count="4">
    <dxf>
      <font>
        <condense val="0"/>
        <extend val="0"/>
        <color indexed="53"/>
      </font>
    </dxf>
    <dxf>
      <font>
        <condense val="0"/>
        <extend val="0"/>
        <color indexed="12"/>
      </font>
    </dxf>
    <dxf>
      <font>
        <condense val="0"/>
        <extend val="0"/>
        <color indexed="53"/>
      </font>
    </dxf>
    <dxf>
      <font>
        <condense val="0"/>
        <extend val="0"/>
        <color indexed="12"/>
      </font>
    </dxf>
  </dxfs>
  <tableStyles count="0" defaultTableStyle="TableStyleMedium2" defaultPivotStyle="PivotStyleLight16"/>
  <colors>
    <mruColors>
      <color rgb="FFFFFF66"/>
      <color rgb="FFCCFFFF"/>
      <color rgb="FFFFFF99"/>
      <color rgb="FF99FF66"/>
      <color rgb="FFC0C0C0"/>
      <color rgb="FFFFCCFF"/>
      <color rgb="FFFF33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image" Target="../media/image2.png"/><Relationship Id="rId4" Type="http://schemas.openxmlformats.org/officeDocument/2006/relationships/customXml" Target="../ink/ink2.xml"/></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customXml" Target="../ink/ink4.xm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9</xdr:col>
      <xdr:colOff>243205</xdr:colOff>
      <xdr:row>332</xdr:row>
      <xdr:rowOff>38100</xdr:rowOff>
    </xdr:from>
    <xdr:to>
      <xdr:col>9</xdr:col>
      <xdr:colOff>247968</xdr:colOff>
      <xdr:row>332</xdr:row>
      <xdr:rowOff>40482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2488">
              <a:extLst>
                <a:ext uri="{FF2B5EF4-FFF2-40B4-BE49-F238E27FC236}">
                  <a16:creationId xmlns:a16="http://schemas.microsoft.com/office/drawing/2014/main" id="{6A6D4EF5-0BC6-455E-A452-6650A89C6FF9}"/>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2" name="Ink 2488">
              <a:extLst>
                <a:ext uri="{FF2B5EF4-FFF2-40B4-BE49-F238E27FC236}">
                  <a16:creationId xmlns:a16="http://schemas.microsoft.com/office/drawing/2014/main" id="{6A6D4EF5-0BC6-455E-A452-6650A89C6FF9}"/>
                </a:ext>
              </a:extLst>
            </xdr:cNvPr>
            <xdr:cNvPicPr>
              <a:picLocks noRot="1" noChangeAspect="1" noEditPoints="1" noChangeArrowheads="1" noChangeShapeType="1"/>
            </xdr:cNvPicPr>
          </xdr:nvPicPr>
          <xdr:blipFill>
            <a:blip xmlns:r="http://schemas.openxmlformats.org/officeDocument/2006/relationships" r:embed="rId2"/>
            <a:stretch>
              <a:fillRect/>
            </a:stretch>
          </xdr:blipFill>
          <xdr:spPr>
            <a:xfrm>
              <a:off x="5667375" y="642194550"/>
              <a:ext cx="504825" cy="504825"/>
            </a:xfrm>
            <a:prstGeom prst="rect">
              <a:avLst/>
            </a:prstGeom>
          </xdr:spPr>
        </xdr:pic>
      </mc:Fallback>
    </mc:AlternateContent>
    <xdr:clientData/>
  </xdr:twoCellAnchor>
  <xdr:twoCellAnchor>
    <xdr:from>
      <xdr:col>9</xdr:col>
      <xdr:colOff>254000</xdr:colOff>
      <xdr:row>332</xdr:row>
      <xdr:rowOff>38100</xdr:rowOff>
    </xdr:from>
    <xdr:to>
      <xdr:col>9</xdr:col>
      <xdr:colOff>260350</xdr:colOff>
      <xdr:row>332</xdr:row>
      <xdr:rowOff>44450</xdr:rowOff>
    </xdr:to>
    <xdr:pic>
      <xdr:nvPicPr>
        <xdr:cNvPr id="3" name="Ink 2488">
          <a:extLst>
            <a:ext uri="{FF2B5EF4-FFF2-40B4-BE49-F238E27FC236}">
              <a16:creationId xmlns:a16="http://schemas.microsoft.com/office/drawing/2014/main" id="{0903D721-56DF-4E00-9E16-16F9860CED21}"/>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1850" y="548513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254000</xdr:colOff>
      <xdr:row>332</xdr:row>
      <xdr:rowOff>38100</xdr:rowOff>
    </xdr:from>
    <xdr:to>
      <xdr:col>9</xdr:col>
      <xdr:colOff>260350</xdr:colOff>
      <xdr:row>332</xdr:row>
      <xdr:rowOff>44450</xdr:rowOff>
    </xdr:to>
    <xdr:pic>
      <xdr:nvPicPr>
        <xdr:cNvPr id="4" name="Ink 2488">
          <a:extLst>
            <a:ext uri="{FF2B5EF4-FFF2-40B4-BE49-F238E27FC236}">
              <a16:creationId xmlns:a16="http://schemas.microsoft.com/office/drawing/2014/main" id="{5CF42654-5135-450F-A032-A351724CDBF6}"/>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1850" y="548513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243205</xdr:colOff>
      <xdr:row>332</xdr:row>
      <xdr:rowOff>38100</xdr:rowOff>
    </xdr:from>
    <xdr:to>
      <xdr:col>9</xdr:col>
      <xdr:colOff>247968</xdr:colOff>
      <xdr:row>332</xdr:row>
      <xdr:rowOff>40482</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2488">
              <a:extLst>
                <a:ext uri="{FF2B5EF4-FFF2-40B4-BE49-F238E27FC236}">
                  <a16:creationId xmlns:a16="http://schemas.microsoft.com/office/drawing/2014/main" id="{75BDF597-C0A6-42C8-A575-557BA3D0D386}"/>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5" name="Ink 2488">
              <a:extLst>
                <a:ext uri="{FF2B5EF4-FFF2-40B4-BE49-F238E27FC236}">
                  <a16:creationId xmlns:a16="http://schemas.microsoft.com/office/drawing/2014/main" id="{75BDF597-C0A6-42C8-A575-557BA3D0D386}"/>
                </a:ext>
              </a:extLst>
            </xdr:cNvPr>
            <xdr:cNvPicPr>
              <a:picLocks noRot="1" noChangeAspect="1" noEditPoints="1" noChangeArrowheads="1" noChangeShapeType="1"/>
            </xdr:cNvPicPr>
          </xdr:nvPicPr>
          <xdr:blipFill>
            <a:blip xmlns:r="http://schemas.openxmlformats.org/officeDocument/2006/relationships" r:embed="rId5"/>
            <a:stretch>
              <a:fillRect/>
            </a:stretch>
          </xdr:blipFill>
          <xdr:spPr>
            <a:xfrm>
              <a:off x="5667375" y="642194550"/>
              <a:ext cx="504825" cy="504825"/>
            </a:xfrm>
            <a:prstGeom prst="rect">
              <a:avLst/>
            </a:prstGeom>
          </xdr:spPr>
        </xdr:pic>
      </mc:Fallback>
    </mc:AlternateContent>
    <xdr:clientData/>
  </xdr:twoCellAnchor>
  <xdr:twoCellAnchor>
    <xdr:from>
      <xdr:col>9</xdr:col>
      <xdr:colOff>254000</xdr:colOff>
      <xdr:row>332</xdr:row>
      <xdr:rowOff>38100</xdr:rowOff>
    </xdr:from>
    <xdr:to>
      <xdr:col>9</xdr:col>
      <xdr:colOff>260350</xdr:colOff>
      <xdr:row>332</xdr:row>
      <xdr:rowOff>44450</xdr:rowOff>
    </xdr:to>
    <xdr:pic>
      <xdr:nvPicPr>
        <xdr:cNvPr id="6" name="Ink 2488">
          <a:extLst>
            <a:ext uri="{FF2B5EF4-FFF2-40B4-BE49-F238E27FC236}">
              <a16:creationId xmlns:a16="http://schemas.microsoft.com/office/drawing/2014/main" id="{C27CF2E9-C914-47E8-BAE6-ED713303C3B7}"/>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11850" y="548513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254000</xdr:colOff>
      <xdr:row>332</xdr:row>
      <xdr:rowOff>38100</xdr:rowOff>
    </xdr:from>
    <xdr:to>
      <xdr:col>9</xdr:col>
      <xdr:colOff>260350</xdr:colOff>
      <xdr:row>332</xdr:row>
      <xdr:rowOff>44450</xdr:rowOff>
    </xdr:to>
    <xdr:pic>
      <xdr:nvPicPr>
        <xdr:cNvPr id="7" name="Ink 2488">
          <a:extLst>
            <a:ext uri="{FF2B5EF4-FFF2-40B4-BE49-F238E27FC236}">
              <a16:creationId xmlns:a16="http://schemas.microsoft.com/office/drawing/2014/main" id="{08A179BC-9DF9-4700-A6FB-C5960C05A22E}"/>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11850" y="548513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365125</xdr:colOff>
      <xdr:row>332</xdr:row>
      <xdr:rowOff>57150</xdr:rowOff>
    </xdr:from>
    <xdr:to>
      <xdr:col>9</xdr:col>
      <xdr:colOff>369888</xdr:colOff>
      <xdr:row>332</xdr:row>
      <xdr:rowOff>59532</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8" name="Ink 2488">
              <a:extLst>
                <a:ext uri="{FF2B5EF4-FFF2-40B4-BE49-F238E27FC236}">
                  <a16:creationId xmlns:a16="http://schemas.microsoft.com/office/drawing/2014/main" id="{927E9136-8170-4502-91CE-CA8DB7B8FEC9}"/>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8" name="Ink 2488">
              <a:extLst>
                <a:ext uri="{FF2B5EF4-FFF2-40B4-BE49-F238E27FC236}">
                  <a16:creationId xmlns:a16="http://schemas.microsoft.com/office/drawing/2014/main" id="{927E9136-8170-4502-91CE-CA8DB7B8FEC9}"/>
                </a:ext>
              </a:extLst>
            </xdr:cNvPr>
            <xdr:cNvPicPr>
              <a:picLocks noRot="1" noChangeAspect="1" noEditPoints="1" noChangeArrowheads="1" noChangeShapeType="1"/>
            </xdr:cNvPicPr>
          </xdr:nvPicPr>
          <xdr:blipFill>
            <a:blip xmlns:r="http://schemas.openxmlformats.org/officeDocument/2006/relationships" r:embed="rId7"/>
            <a:stretch>
              <a:fillRect/>
            </a:stretch>
          </xdr:blipFill>
          <xdr:spPr>
            <a:xfrm>
              <a:off x="5667375" y="642194550"/>
              <a:ext cx="504825" cy="504825"/>
            </a:xfrm>
            <a:prstGeom prst="rect">
              <a:avLst/>
            </a:prstGeom>
          </xdr:spPr>
        </xdr:pic>
      </mc:Fallback>
    </mc:AlternateContent>
    <xdr:clientData/>
  </xdr:twoCellAnchor>
  <xdr:twoCellAnchor>
    <xdr:from>
      <xdr:col>9</xdr:col>
      <xdr:colOff>381000</xdr:colOff>
      <xdr:row>332</xdr:row>
      <xdr:rowOff>57150</xdr:rowOff>
    </xdr:from>
    <xdr:to>
      <xdr:col>9</xdr:col>
      <xdr:colOff>387350</xdr:colOff>
      <xdr:row>332</xdr:row>
      <xdr:rowOff>63500</xdr:rowOff>
    </xdr:to>
    <xdr:pic>
      <xdr:nvPicPr>
        <xdr:cNvPr id="9" name="Ink 2488">
          <a:extLst>
            <a:ext uri="{FF2B5EF4-FFF2-40B4-BE49-F238E27FC236}">
              <a16:creationId xmlns:a16="http://schemas.microsoft.com/office/drawing/2014/main" id="{AE0553D3-D34D-4709-9BF0-225A62EE8C2B}"/>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5487035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381000</xdr:colOff>
      <xdr:row>332</xdr:row>
      <xdr:rowOff>57150</xdr:rowOff>
    </xdr:from>
    <xdr:to>
      <xdr:col>9</xdr:col>
      <xdr:colOff>387350</xdr:colOff>
      <xdr:row>332</xdr:row>
      <xdr:rowOff>63500</xdr:rowOff>
    </xdr:to>
    <xdr:pic>
      <xdr:nvPicPr>
        <xdr:cNvPr id="10" name="Ink 2488">
          <a:extLst>
            <a:ext uri="{FF2B5EF4-FFF2-40B4-BE49-F238E27FC236}">
              <a16:creationId xmlns:a16="http://schemas.microsoft.com/office/drawing/2014/main" id="{16D5F4CA-0EEA-4817-BAC8-0BA032D0A73C}"/>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5487035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374650</xdr:colOff>
      <xdr:row>332</xdr:row>
      <xdr:rowOff>57150</xdr:rowOff>
    </xdr:from>
    <xdr:to>
      <xdr:col>9</xdr:col>
      <xdr:colOff>382588</xdr:colOff>
      <xdr:row>332</xdr:row>
      <xdr:rowOff>59532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8" name="Ink 2488">
              <a:extLst>
                <a:ext uri="{FF2B5EF4-FFF2-40B4-BE49-F238E27FC236}">
                  <a16:creationId xmlns:a16="http://schemas.microsoft.com/office/drawing/2014/main" id="{9C37334A-BBA8-46BD-9BD5-61A1A8CFA08F}"/>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8" name="Ink 2488">
              <a:extLst>
                <a:ext uri="{FF2B5EF4-FFF2-40B4-BE49-F238E27FC236}">
                  <a16:creationId xmlns:a16="http://schemas.microsoft.com/office/drawing/2014/main" id="{9C37334A-BBA8-46BD-9BD5-61A1A8CFA08F}"/>
                </a:ext>
              </a:extLst>
            </xdr:cNvPr>
            <xdr:cNvPicPr>
              <a:picLocks noRot="1" noChangeAspect="1" noEditPoints="1" noChangeArrowheads="1" noChangeShapeType="1"/>
            </xdr:cNvPicPr>
          </xdr:nvPicPr>
          <xdr:blipFill>
            <a:blip xmlns:r="http://schemas.openxmlformats.org/officeDocument/2006/relationships" r:embed="rId2"/>
            <a:stretch>
              <a:fillRect/>
            </a:stretch>
          </xdr:blipFill>
          <xdr:spPr>
            <a:xfrm>
              <a:off x="5667375" y="642194550"/>
              <a:ext cx="504825" cy="504825"/>
            </a:xfrm>
            <a:prstGeom prst="rect">
              <a:avLst/>
            </a:prstGeom>
          </xdr:spPr>
        </xdr:pic>
      </mc:Fallback>
    </mc:AlternateContent>
    <xdr:clientData/>
  </xdr:twoCellAnchor>
  <xdr:twoCellAnchor>
    <xdr:from>
      <xdr:col>9</xdr:col>
      <xdr:colOff>381000</xdr:colOff>
      <xdr:row>332</xdr:row>
      <xdr:rowOff>57150</xdr:rowOff>
    </xdr:from>
    <xdr:to>
      <xdr:col>9</xdr:col>
      <xdr:colOff>387350</xdr:colOff>
      <xdr:row>332</xdr:row>
      <xdr:rowOff>63500</xdr:rowOff>
    </xdr:to>
    <xdr:pic>
      <xdr:nvPicPr>
        <xdr:cNvPr id="9" name="Ink 2488">
          <a:extLst>
            <a:ext uri="{FF2B5EF4-FFF2-40B4-BE49-F238E27FC236}">
              <a16:creationId xmlns:a16="http://schemas.microsoft.com/office/drawing/2014/main" id="{E4C4F710-85F1-46E3-8913-4497296D8E27}"/>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6450" y="5487035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381000</xdr:colOff>
      <xdr:row>332</xdr:row>
      <xdr:rowOff>57150</xdr:rowOff>
    </xdr:from>
    <xdr:to>
      <xdr:col>9</xdr:col>
      <xdr:colOff>387350</xdr:colOff>
      <xdr:row>332</xdr:row>
      <xdr:rowOff>63500</xdr:rowOff>
    </xdr:to>
    <xdr:pic>
      <xdr:nvPicPr>
        <xdr:cNvPr id="10" name="Ink 2488">
          <a:extLst>
            <a:ext uri="{FF2B5EF4-FFF2-40B4-BE49-F238E27FC236}">
              <a16:creationId xmlns:a16="http://schemas.microsoft.com/office/drawing/2014/main" id="{BE2BCCF9-DD1A-4775-B96A-06128B171B50}"/>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6450" y="5487035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95250</xdr:colOff>
          <xdr:row>0</xdr:row>
          <xdr:rowOff>28576</xdr:rowOff>
        </xdr:from>
        <xdr:to>
          <xdr:col>26</xdr:col>
          <xdr:colOff>485775</xdr:colOff>
          <xdr:row>12</xdr:row>
          <xdr:rowOff>81221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種目!$A$1:$B$15" spid="_x0000_s2127"/>
                </a:ext>
              </a:extLst>
            </xdr:cNvPicPr>
          </xdr:nvPicPr>
          <xdr:blipFill>
            <a:blip xmlns:r="http://schemas.openxmlformats.org/officeDocument/2006/relationships" r:embed="rId1"/>
            <a:srcRect/>
            <a:stretch>
              <a:fillRect/>
            </a:stretch>
          </xdr:blipFill>
          <xdr:spPr bwMode="auto">
            <a:xfrm>
              <a:off x="8195192" y="28576"/>
              <a:ext cx="1616223" cy="245235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52499</xdr:colOff>
          <xdr:row>0</xdr:row>
          <xdr:rowOff>60250</xdr:rowOff>
        </xdr:from>
        <xdr:to>
          <xdr:col>29</xdr:col>
          <xdr:colOff>446051</xdr:colOff>
          <xdr:row>11</xdr:row>
          <xdr:rowOff>95989</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種目!$A$16:$B$28" spid="_x0000_s2128"/>
                </a:ext>
              </a:extLst>
            </xdr:cNvPicPr>
          </xdr:nvPicPr>
          <xdr:blipFill>
            <a:blip xmlns:r="http://schemas.openxmlformats.org/officeDocument/2006/relationships" r:embed="rId2"/>
            <a:stretch>
              <a:fillRect/>
            </a:stretch>
          </xdr:blipFill>
          <xdr:spPr bwMode="auto">
            <a:xfrm>
              <a:off x="9990987" y="60250"/>
              <a:ext cx="1619250" cy="227300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3-07-31T02:46:18.063"/>
    </inkml:context>
    <inkml:brush xml:id="br0">
      <inkml:brushProperty name="width" value="0.05292" units="cm"/>
      <inkml:brushProperty name="height" value="0.05292" units="cm"/>
      <inkml:brushProperty name="fitToCurve" value="1"/>
    </inkml:brush>
  </inkml:definitions>
  <inkml:trace contextRef="#ctx0" brushRef="#br0">0 0</inkml:trace>
</inkml:ink>
</file>

<file path=xl/ink/ink2.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4-07-25T05:54:02.247"/>
    </inkml:context>
    <inkml:brush xml:id="br0">
      <inkml:brushProperty name="width" value="0.05292" units="cm"/>
      <inkml:brushProperty name="height" value="0.05292" units="cm"/>
      <inkml:brushProperty name="fitToCurve" value="1"/>
    </inkml:brush>
  </inkml:definitions>
  <inkml:trace contextRef="#ctx0" brushRef="#br0">0 0</inkml:trace>
</inkml:ink>
</file>

<file path=xl/ink/ink3.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5-07-28T03:25:23.104"/>
    </inkml:context>
    <inkml:brush xml:id="br0">
      <inkml:brushProperty name="width" value="0.05292" units="cm"/>
      <inkml:brushProperty name="height" value="0.05292" units="cm"/>
      <inkml:brushProperty name="fitToCurve" value="1"/>
    </inkml:brush>
  </inkml:definitions>
  <inkml:trace contextRef="#ctx0" brushRef="#br0">0 0</inkml:trace>
</inkml:ink>
</file>

<file path=xl/ink/ink4.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5-07-28T03:26:13.403"/>
    </inkml:context>
    <inkml:brush xml:id="br0">
      <inkml:brushProperty name="width" value="0.05292" units="cm"/>
      <inkml:brushProperty name="height" value="0.05292" units="cm"/>
      <inkml:brushProperty name="fitToCurve" value="1"/>
    </inkml:brush>
  </inkml:definitions>
  <inkml:trace contextRef="#ctx0" brushRef="#br0">0 0</inkml:trace>
</inkm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1"/>
  <sheetViews>
    <sheetView zoomScale="85" zoomScaleNormal="85" workbookViewId="0">
      <pane ySplit="1" topLeftCell="A2" activePane="bottomLeft" state="frozen"/>
      <selection activeCell="A2" sqref="A2"/>
      <selection pane="bottomLeft" activeCell="D37" sqref="D37"/>
    </sheetView>
  </sheetViews>
  <sheetFormatPr defaultColWidth="9" defaultRowHeight="13"/>
  <cols>
    <col min="1" max="1" width="9" style="4"/>
    <col min="4" max="4" width="9" style="2"/>
    <col min="10" max="11" width="12.453125" customWidth="1"/>
    <col min="12" max="13" width="12.6328125" customWidth="1"/>
    <col min="14" max="14" width="14.6328125" bestFit="1" customWidth="1"/>
    <col min="266" max="267" width="12.453125" customWidth="1"/>
    <col min="268" max="269" width="12.6328125" customWidth="1"/>
    <col min="270" max="270" width="14.6328125" bestFit="1" customWidth="1"/>
    <col min="522" max="523" width="12.453125" customWidth="1"/>
    <col min="524" max="525" width="12.6328125" customWidth="1"/>
    <col min="526" max="526" width="14.6328125" bestFit="1" customWidth="1"/>
    <col min="778" max="779" width="12.453125" customWidth="1"/>
    <col min="780" max="781" width="12.6328125" customWidth="1"/>
    <col min="782" max="782" width="14.6328125" bestFit="1" customWidth="1"/>
    <col min="1034" max="1035" width="12.453125" customWidth="1"/>
    <col min="1036" max="1037" width="12.6328125" customWidth="1"/>
    <col min="1038" max="1038" width="14.6328125" bestFit="1" customWidth="1"/>
    <col min="1290" max="1291" width="12.453125" customWidth="1"/>
    <col min="1292" max="1293" width="12.6328125" customWidth="1"/>
    <col min="1294" max="1294" width="14.6328125" bestFit="1" customWidth="1"/>
    <col min="1546" max="1547" width="12.453125" customWidth="1"/>
    <col min="1548" max="1549" width="12.6328125" customWidth="1"/>
    <col min="1550" max="1550" width="14.6328125" bestFit="1" customWidth="1"/>
    <col min="1802" max="1803" width="12.453125" customWidth="1"/>
    <col min="1804" max="1805" width="12.6328125" customWidth="1"/>
    <col min="1806" max="1806" width="14.6328125" bestFit="1" customWidth="1"/>
    <col min="2058" max="2059" width="12.453125" customWidth="1"/>
    <col min="2060" max="2061" width="12.6328125" customWidth="1"/>
    <col min="2062" max="2062" width="14.6328125" bestFit="1" customWidth="1"/>
    <col min="2314" max="2315" width="12.453125" customWidth="1"/>
    <col min="2316" max="2317" width="12.6328125" customWidth="1"/>
    <col min="2318" max="2318" width="14.6328125" bestFit="1" customWidth="1"/>
    <col min="2570" max="2571" width="12.453125" customWidth="1"/>
    <col min="2572" max="2573" width="12.6328125" customWidth="1"/>
    <col min="2574" max="2574" width="14.6328125" bestFit="1" customWidth="1"/>
    <col min="2826" max="2827" width="12.453125" customWidth="1"/>
    <col min="2828" max="2829" width="12.6328125" customWidth="1"/>
    <col min="2830" max="2830" width="14.6328125" bestFit="1" customWidth="1"/>
    <col min="3082" max="3083" width="12.453125" customWidth="1"/>
    <col min="3084" max="3085" width="12.6328125" customWidth="1"/>
    <col min="3086" max="3086" width="14.6328125" bestFit="1" customWidth="1"/>
    <col min="3338" max="3339" width="12.453125" customWidth="1"/>
    <col min="3340" max="3341" width="12.6328125" customWidth="1"/>
    <col min="3342" max="3342" width="14.6328125" bestFit="1" customWidth="1"/>
    <col min="3594" max="3595" width="12.453125" customWidth="1"/>
    <col min="3596" max="3597" width="12.6328125" customWidth="1"/>
    <col min="3598" max="3598" width="14.6328125" bestFit="1" customWidth="1"/>
    <col min="3850" max="3851" width="12.453125" customWidth="1"/>
    <col min="3852" max="3853" width="12.6328125" customWidth="1"/>
    <col min="3854" max="3854" width="14.6328125" bestFit="1" customWidth="1"/>
    <col min="4106" max="4107" width="12.453125" customWidth="1"/>
    <col min="4108" max="4109" width="12.6328125" customWidth="1"/>
    <col min="4110" max="4110" width="14.6328125" bestFit="1" customWidth="1"/>
    <col min="4362" max="4363" width="12.453125" customWidth="1"/>
    <col min="4364" max="4365" width="12.6328125" customWidth="1"/>
    <col min="4366" max="4366" width="14.6328125" bestFit="1" customWidth="1"/>
    <col min="4618" max="4619" width="12.453125" customWidth="1"/>
    <col min="4620" max="4621" width="12.6328125" customWidth="1"/>
    <col min="4622" max="4622" width="14.6328125" bestFit="1" customWidth="1"/>
    <col min="4874" max="4875" width="12.453125" customWidth="1"/>
    <col min="4876" max="4877" width="12.6328125" customWidth="1"/>
    <col min="4878" max="4878" width="14.6328125" bestFit="1" customWidth="1"/>
    <col min="5130" max="5131" width="12.453125" customWidth="1"/>
    <col min="5132" max="5133" width="12.6328125" customWidth="1"/>
    <col min="5134" max="5134" width="14.6328125" bestFit="1" customWidth="1"/>
    <col min="5386" max="5387" width="12.453125" customWidth="1"/>
    <col min="5388" max="5389" width="12.6328125" customWidth="1"/>
    <col min="5390" max="5390" width="14.6328125" bestFit="1" customWidth="1"/>
    <col min="5642" max="5643" width="12.453125" customWidth="1"/>
    <col min="5644" max="5645" width="12.6328125" customWidth="1"/>
    <col min="5646" max="5646" width="14.6328125" bestFit="1" customWidth="1"/>
    <col min="5898" max="5899" width="12.453125" customWidth="1"/>
    <col min="5900" max="5901" width="12.6328125" customWidth="1"/>
    <col min="5902" max="5902" width="14.6328125" bestFit="1" customWidth="1"/>
    <col min="6154" max="6155" width="12.453125" customWidth="1"/>
    <col min="6156" max="6157" width="12.6328125" customWidth="1"/>
    <col min="6158" max="6158" width="14.6328125" bestFit="1" customWidth="1"/>
    <col min="6410" max="6411" width="12.453125" customWidth="1"/>
    <col min="6412" max="6413" width="12.6328125" customWidth="1"/>
    <col min="6414" max="6414" width="14.6328125" bestFit="1" customWidth="1"/>
    <col min="6666" max="6667" width="12.453125" customWidth="1"/>
    <col min="6668" max="6669" width="12.6328125" customWidth="1"/>
    <col min="6670" max="6670" width="14.6328125" bestFit="1" customWidth="1"/>
    <col min="6922" max="6923" width="12.453125" customWidth="1"/>
    <col min="6924" max="6925" width="12.6328125" customWidth="1"/>
    <col min="6926" max="6926" width="14.6328125" bestFit="1" customWidth="1"/>
    <col min="7178" max="7179" width="12.453125" customWidth="1"/>
    <col min="7180" max="7181" width="12.6328125" customWidth="1"/>
    <col min="7182" max="7182" width="14.6328125" bestFit="1" customWidth="1"/>
    <col min="7434" max="7435" width="12.453125" customWidth="1"/>
    <col min="7436" max="7437" width="12.6328125" customWidth="1"/>
    <col min="7438" max="7438" width="14.6328125" bestFit="1" customWidth="1"/>
    <col min="7690" max="7691" width="12.453125" customWidth="1"/>
    <col min="7692" max="7693" width="12.6328125" customWidth="1"/>
    <col min="7694" max="7694" width="14.6328125" bestFit="1" customWidth="1"/>
    <col min="7946" max="7947" width="12.453125" customWidth="1"/>
    <col min="7948" max="7949" width="12.6328125" customWidth="1"/>
    <col min="7950" max="7950" width="14.6328125" bestFit="1" customWidth="1"/>
    <col min="8202" max="8203" width="12.453125" customWidth="1"/>
    <col min="8204" max="8205" width="12.6328125" customWidth="1"/>
    <col min="8206" max="8206" width="14.6328125" bestFit="1" customWidth="1"/>
    <col min="8458" max="8459" width="12.453125" customWidth="1"/>
    <col min="8460" max="8461" width="12.6328125" customWidth="1"/>
    <col min="8462" max="8462" width="14.6328125" bestFit="1" customWidth="1"/>
    <col min="8714" max="8715" width="12.453125" customWidth="1"/>
    <col min="8716" max="8717" width="12.6328125" customWidth="1"/>
    <col min="8718" max="8718" width="14.6328125" bestFit="1" customWidth="1"/>
    <col min="8970" max="8971" width="12.453125" customWidth="1"/>
    <col min="8972" max="8973" width="12.6328125" customWidth="1"/>
    <col min="8974" max="8974" width="14.6328125" bestFit="1" customWidth="1"/>
    <col min="9226" max="9227" width="12.453125" customWidth="1"/>
    <col min="9228" max="9229" width="12.6328125" customWidth="1"/>
    <col min="9230" max="9230" width="14.6328125" bestFit="1" customWidth="1"/>
    <col min="9482" max="9483" width="12.453125" customWidth="1"/>
    <col min="9484" max="9485" width="12.6328125" customWidth="1"/>
    <col min="9486" max="9486" width="14.6328125" bestFit="1" customWidth="1"/>
    <col min="9738" max="9739" width="12.453125" customWidth="1"/>
    <col min="9740" max="9741" width="12.6328125" customWidth="1"/>
    <col min="9742" max="9742" width="14.6328125" bestFit="1" customWidth="1"/>
    <col min="9994" max="9995" width="12.453125" customWidth="1"/>
    <col min="9996" max="9997" width="12.6328125" customWidth="1"/>
    <col min="9998" max="9998" width="14.6328125" bestFit="1" customWidth="1"/>
    <col min="10250" max="10251" width="12.453125" customWidth="1"/>
    <col min="10252" max="10253" width="12.6328125" customWidth="1"/>
    <col min="10254" max="10254" width="14.6328125" bestFit="1" customWidth="1"/>
    <col min="10506" max="10507" width="12.453125" customWidth="1"/>
    <col min="10508" max="10509" width="12.6328125" customWidth="1"/>
    <col min="10510" max="10510" width="14.6328125" bestFit="1" customWidth="1"/>
    <col min="10762" max="10763" width="12.453125" customWidth="1"/>
    <col min="10764" max="10765" width="12.6328125" customWidth="1"/>
    <col min="10766" max="10766" width="14.6328125" bestFit="1" customWidth="1"/>
    <col min="11018" max="11019" width="12.453125" customWidth="1"/>
    <col min="11020" max="11021" width="12.6328125" customWidth="1"/>
    <col min="11022" max="11022" width="14.6328125" bestFit="1" customWidth="1"/>
    <col min="11274" max="11275" width="12.453125" customWidth="1"/>
    <col min="11276" max="11277" width="12.6328125" customWidth="1"/>
    <col min="11278" max="11278" width="14.6328125" bestFit="1" customWidth="1"/>
    <col min="11530" max="11531" width="12.453125" customWidth="1"/>
    <col min="11532" max="11533" width="12.6328125" customWidth="1"/>
    <col min="11534" max="11534" width="14.6328125" bestFit="1" customWidth="1"/>
    <col min="11786" max="11787" width="12.453125" customWidth="1"/>
    <col min="11788" max="11789" width="12.6328125" customWidth="1"/>
    <col min="11790" max="11790" width="14.6328125" bestFit="1" customWidth="1"/>
    <col min="12042" max="12043" width="12.453125" customWidth="1"/>
    <col min="12044" max="12045" width="12.6328125" customWidth="1"/>
    <col min="12046" max="12046" width="14.6328125" bestFit="1" customWidth="1"/>
    <col min="12298" max="12299" width="12.453125" customWidth="1"/>
    <col min="12300" max="12301" width="12.6328125" customWidth="1"/>
    <col min="12302" max="12302" width="14.6328125" bestFit="1" customWidth="1"/>
    <col min="12554" max="12555" width="12.453125" customWidth="1"/>
    <col min="12556" max="12557" width="12.6328125" customWidth="1"/>
    <col min="12558" max="12558" width="14.6328125" bestFit="1" customWidth="1"/>
    <col min="12810" max="12811" width="12.453125" customWidth="1"/>
    <col min="12812" max="12813" width="12.6328125" customWidth="1"/>
    <col min="12814" max="12814" width="14.6328125" bestFit="1" customWidth="1"/>
    <col min="13066" max="13067" width="12.453125" customWidth="1"/>
    <col min="13068" max="13069" width="12.6328125" customWidth="1"/>
    <col min="13070" max="13070" width="14.6328125" bestFit="1" customWidth="1"/>
    <col min="13322" max="13323" width="12.453125" customWidth="1"/>
    <col min="13324" max="13325" width="12.6328125" customWidth="1"/>
    <col min="13326" max="13326" width="14.6328125" bestFit="1" customWidth="1"/>
    <col min="13578" max="13579" width="12.453125" customWidth="1"/>
    <col min="13580" max="13581" width="12.6328125" customWidth="1"/>
    <col min="13582" max="13582" width="14.6328125" bestFit="1" customWidth="1"/>
    <col min="13834" max="13835" width="12.453125" customWidth="1"/>
    <col min="13836" max="13837" width="12.6328125" customWidth="1"/>
    <col min="13838" max="13838" width="14.6328125" bestFit="1" customWidth="1"/>
    <col min="14090" max="14091" width="12.453125" customWidth="1"/>
    <col min="14092" max="14093" width="12.6328125" customWidth="1"/>
    <col min="14094" max="14094" width="14.6328125" bestFit="1" customWidth="1"/>
    <col min="14346" max="14347" width="12.453125" customWidth="1"/>
    <col min="14348" max="14349" width="12.6328125" customWidth="1"/>
    <col min="14350" max="14350" width="14.6328125" bestFit="1" customWidth="1"/>
    <col min="14602" max="14603" width="12.453125" customWidth="1"/>
    <col min="14604" max="14605" width="12.6328125" customWidth="1"/>
    <col min="14606" max="14606" width="14.6328125" bestFit="1" customWidth="1"/>
    <col min="14858" max="14859" width="12.453125" customWidth="1"/>
    <col min="14860" max="14861" width="12.6328125" customWidth="1"/>
    <col min="14862" max="14862" width="14.6328125" bestFit="1" customWidth="1"/>
    <col min="15114" max="15115" width="12.453125" customWidth="1"/>
    <col min="15116" max="15117" width="12.6328125" customWidth="1"/>
    <col min="15118" max="15118" width="14.6328125" bestFit="1" customWidth="1"/>
    <col min="15370" max="15371" width="12.453125" customWidth="1"/>
    <col min="15372" max="15373" width="12.6328125" customWidth="1"/>
    <col min="15374" max="15374" width="14.6328125" bestFit="1" customWidth="1"/>
    <col min="15626" max="15627" width="12.453125" customWidth="1"/>
    <col min="15628" max="15629" width="12.6328125" customWidth="1"/>
    <col min="15630" max="15630" width="14.6328125" bestFit="1" customWidth="1"/>
    <col min="15882" max="15883" width="12.453125" customWidth="1"/>
    <col min="15884" max="15885" width="12.6328125" customWidth="1"/>
    <col min="15886" max="15886" width="14.6328125" bestFit="1" customWidth="1"/>
    <col min="16138" max="16139" width="12.453125" customWidth="1"/>
    <col min="16140" max="16141" width="12.6328125" customWidth="1"/>
    <col min="16142" max="16142" width="14.6328125" bestFit="1" customWidth="1"/>
  </cols>
  <sheetData>
    <row r="1" spans="1:17" s="11" customFormat="1">
      <c r="A1" s="27" t="s">
        <v>85</v>
      </c>
      <c r="B1" s="5" t="s">
        <v>86</v>
      </c>
      <c r="C1" s="5" t="s">
        <v>87</v>
      </c>
      <c r="D1" s="6" t="s">
        <v>88</v>
      </c>
      <c r="E1" s="5" t="s">
        <v>89</v>
      </c>
      <c r="F1" s="7" t="s">
        <v>90</v>
      </c>
      <c r="G1" s="8" t="s">
        <v>91</v>
      </c>
      <c r="H1" s="9" t="s">
        <v>92</v>
      </c>
      <c r="I1" s="9" t="s">
        <v>93</v>
      </c>
      <c r="J1" s="10" t="s">
        <v>236</v>
      </c>
      <c r="K1" s="10" t="s">
        <v>237</v>
      </c>
      <c r="L1" s="28" t="s">
        <v>673</v>
      </c>
      <c r="M1" s="28" t="s">
        <v>460</v>
      </c>
      <c r="N1" s="28" t="s">
        <v>1588</v>
      </c>
      <c r="O1" s="28" t="s">
        <v>450</v>
      </c>
      <c r="P1" s="149"/>
      <c r="Q1" s="34"/>
    </row>
    <row r="2" spans="1:17">
      <c r="A2" s="150">
        <v>4001</v>
      </c>
      <c r="B2" t="s">
        <v>1589</v>
      </c>
      <c r="C2" t="s">
        <v>1590</v>
      </c>
      <c r="D2" s="2" t="s">
        <v>1591</v>
      </c>
      <c r="E2" t="s">
        <v>1592</v>
      </c>
      <c r="F2">
        <v>3</v>
      </c>
      <c r="G2">
        <v>3.11</v>
      </c>
      <c r="J2" t="s">
        <v>705</v>
      </c>
      <c r="K2" t="s">
        <v>14</v>
      </c>
      <c r="L2" t="s">
        <v>706</v>
      </c>
      <c r="M2" t="s">
        <v>199</v>
      </c>
      <c r="N2" s="169">
        <v>40297</v>
      </c>
      <c r="O2" t="s">
        <v>451</v>
      </c>
    </row>
    <row r="3" spans="1:17">
      <c r="A3" s="150">
        <v>4002</v>
      </c>
      <c r="B3" t="s">
        <v>1593</v>
      </c>
      <c r="C3" t="s">
        <v>1594</v>
      </c>
      <c r="D3" s="2" t="s">
        <v>1591</v>
      </c>
      <c r="E3" t="s">
        <v>1592</v>
      </c>
      <c r="F3">
        <v>3</v>
      </c>
      <c r="G3">
        <v>3.11</v>
      </c>
      <c r="J3" t="s">
        <v>112</v>
      </c>
      <c r="K3" t="s">
        <v>56</v>
      </c>
      <c r="L3" t="s">
        <v>257</v>
      </c>
      <c r="M3" t="s">
        <v>220</v>
      </c>
      <c r="N3" s="169">
        <v>40304</v>
      </c>
      <c r="O3" t="s">
        <v>451</v>
      </c>
    </row>
    <row r="4" spans="1:17">
      <c r="A4" s="150">
        <v>4003</v>
      </c>
      <c r="B4" s="3" t="s">
        <v>1595</v>
      </c>
      <c r="C4" s="3" t="s">
        <v>1596</v>
      </c>
      <c r="D4" s="2" t="s">
        <v>1591</v>
      </c>
      <c r="E4" s="1" t="s">
        <v>1592</v>
      </c>
      <c r="F4">
        <v>3</v>
      </c>
      <c r="G4">
        <v>3.11</v>
      </c>
      <c r="I4" s="151"/>
      <c r="J4" s="152" t="s">
        <v>700</v>
      </c>
      <c r="K4" s="152" t="s">
        <v>26</v>
      </c>
      <c r="L4" t="s">
        <v>701</v>
      </c>
      <c r="M4" t="s">
        <v>702</v>
      </c>
      <c r="N4" s="169">
        <v>40313</v>
      </c>
      <c r="O4" t="s">
        <v>451</v>
      </c>
    </row>
    <row r="5" spans="1:17">
      <c r="A5" s="150">
        <v>4004</v>
      </c>
      <c r="B5" s="3" t="s">
        <v>1597</v>
      </c>
      <c r="C5" s="3" t="s">
        <v>1598</v>
      </c>
      <c r="D5" s="2" t="s">
        <v>1591</v>
      </c>
      <c r="E5" s="1" t="s">
        <v>1592</v>
      </c>
      <c r="F5">
        <v>3</v>
      </c>
      <c r="G5">
        <v>3.11</v>
      </c>
      <c r="I5" s="151"/>
      <c r="J5" s="152" t="s">
        <v>22</v>
      </c>
      <c r="K5" s="152" t="s">
        <v>600</v>
      </c>
      <c r="L5" t="s">
        <v>150</v>
      </c>
      <c r="M5" t="s">
        <v>676</v>
      </c>
      <c r="N5" s="169">
        <v>40317</v>
      </c>
      <c r="O5" t="s">
        <v>451</v>
      </c>
    </row>
    <row r="6" spans="1:17">
      <c r="A6" s="150">
        <v>4005</v>
      </c>
      <c r="B6" s="153" t="s">
        <v>1599</v>
      </c>
      <c r="C6" s="153" t="s">
        <v>1600</v>
      </c>
      <c r="D6" s="2" t="s">
        <v>1591</v>
      </c>
      <c r="E6" s="154" t="s">
        <v>1592</v>
      </c>
      <c r="F6">
        <v>3</v>
      </c>
      <c r="G6">
        <v>3.11</v>
      </c>
      <c r="I6" s="151"/>
      <c r="J6" s="152" t="s">
        <v>698</v>
      </c>
      <c r="K6" s="152" t="s">
        <v>21</v>
      </c>
      <c r="L6" t="s">
        <v>699</v>
      </c>
      <c r="M6" t="s">
        <v>149</v>
      </c>
      <c r="N6" s="169">
        <v>40354</v>
      </c>
      <c r="O6" t="s">
        <v>451</v>
      </c>
    </row>
    <row r="7" spans="1:17">
      <c r="A7" s="150">
        <v>4006</v>
      </c>
      <c r="B7" s="153" t="s">
        <v>1601</v>
      </c>
      <c r="C7" s="153" t="s">
        <v>1602</v>
      </c>
      <c r="D7" s="2" t="s">
        <v>1591</v>
      </c>
      <c r="E7" s="154" t="s">
        <v>1592</v>
      </c>
      <c r="F7">
        <v>3</v>
      </c>
      <c r="G7">
        <v>3.11</v>
      </c>
      <c r="I7" s="151"/>
      <c r="J7" s="152" t="s">
        <v>1</v>
      </c>
      <c r="K7" s="152" t="s">
        <v>60</v>
      </c>
      <c r="L7" t="s">
        <v>190</v>
      </c>
      <c r="M7" t="s">
        <v>161</v>
      </c>
      <c r="N7" s="169">
        <v>40364</v>
      </c>
      <c r="O7" t="s">
        <v>451</v>
      </c>
    </row>
    <row r="8" spans="1:17">
      <c r="A8" s="150">
        <v>4007</v>
      </c>
      <c r="B8" s="153" t="s">
        <v>1603</v>
      </c>
      <c r="C8" s="153" t="s">
        <v>1604</v>
      </c>
      <c r="D8" s="2" t="s">
        <v>1591</v>
      </c>
      <c r="E8" s="154" t="s">
        <v>1592</v>
      </c>
      <c r="F8">
        <v>3</v>
      </c>
      <c r="G8">
        <v>3.11</v>
      </c>
      <c r="I8" s="151"/>
      <c r="J8" s="152" t="s">
        <v>1188</v>
      </c>
      <c r="K8" s="152" t="s">
        <v>58</v>
      </c>
      <c r="L8" t="s">
        <v>707</v>
      </c>
      <c r="M8" t="s">
        <v>224</v>
      </c>
      <c r="N8" s="169">
        <v>40384</v>
      </c>
      <c r="O8" t="s">
        <v>451</v>
      </c>
    </row>
    <row r="9" spans="1:17">
      <c r="A9" s="150">
        <v>4008</v>
      </c>
      <c r="B9" s="153" t="s">
        <v>1605</v>
      </c>
      <c r="C9" s="153" t="s">
        <v>1606</v>
      </c>
      <c r="D9" s="2" t="s">
        <v>1591</v>
      </c>
      <c r="E9" s="154" t="s">
        <v>1592</v>
      </c>
      <c r="F9">
        <v>3</v>
      </c>
      <c r="G9">
        <v>3.11</v>
      </c>
      <c r="I9" s="151"/>
      <c r="J9" s="152" t="s">
        <v>712</v>
      </c>
      <c r="K9" s="152" t="s">
        <v>713</v>
      </c>
      <c r="L9" t="s">
        <v>714</v>
      </c>
      <c r="M9" t="s">
        <v>715</v>
      </c>
      <c r="N9" s="169">
        <v>40412</v>
      </c>
      <c r="O9" t="s">
        <v>451</v>
      </c>
    </row>
    <row r="10" spans="1:17">
      <c r="A10" s="150">
        <v>4009</v>
      </c>
      <c r="B10" t="s">
        <v>1607</v>
      </c>
      <c r="C10" t="s">
        <v>1608</v>
      </c>
      <c r="D10" s="2" t="s">
        <v>1591</v>
      </c>
      <c r="E10" s="14" t="s">
        <v>1592</v>
      </c>
      <c r="F10">
        <v>3</v>
      </c>
      <c r="G10">
        <v>3.11</v>
      </c>
      <c r="J10" t="s">
        <v>695</v>
      </c>
      <c r="K10" t="s">
        <v>45</v>
      </c>
      <c r="L10" t="s">
        <v>696</v>
      </c>
      <c r="M10" t="s">
        <v>186</v>
      </c>
      <c r="N10" s="169">
        <v>40461</v>
      </c>
      <c r="O10" t="s">
        <v>451</v>
      </c>
    </row>
    <row r="11" spans="1:17">
      <c r="A11" s="150">
        <v>4010</v>
      </c>
      <c r="B11" s="13" t="s">
        <v>682</v>
      </c>
      <c r="C11" s="153" t="s">
        <v>1609</v>
      </c>
      <c r="D11" s="2" t="s">
        <v>1610</v>
      </c>
      <c r="E11" s="154" t="s">
        <v>1611</v>
      </c>
      <c r="F11">
        <v>2</v>
      </c>
      <c r="G11">
        <v>3.11</v>
      </c>
      <c r="I11" s="151"/>
      <c r="J11" s="12" t="s">
        <v>35</v>
      </c>
      <c r="K11" s="12" t="s">
        <v>1612</v>
      </c>
      <c r="L11" t="s">
        <v>166</v>
      </c>
      <c r="M11" t="s">
        <v>1613</v>
      </c>
      <c r="N11" s="169">
        <v>40837</v>
      </c>
      <c r="O11" t="s">
        <v>451</v>
      </c>
    </row>
    <row r="12" spans="1:17">
      <c r="A12" s="150">
        <v>4011</v>
      </c>
      <c r="B12" t="s">
        <v>1614</v>
      </c>
      <c r="C12" t="s">
        <v>1615</v>
      </c>
      <c r="D12" s="2" t="s">
        <v>1591</v>
      </c>
      <c r="E12" s="14" t="s">
        <v>1592</v>
      </c>
      <c r="F12">
        <v>3</v>
      </c>
      <c r="G12">
        <v>3.11</v>
      </c>
      <c r="J12" t="s">
        <v>708</v>
      </c>
      <c r="K12" t="s">
        <v>709</v>
      </c>
      <c r="L12" t="s">
        <v>710</v>
      </c>
      <c r="M12" t="s">
        <v>711</v>
      </c>
      <c r="N12" s="169">
        <v>40499</v>
      </c>
      <c r="O12" t="s">
        <v>451</v>
      </c>
    </row>
    <row r="13" spans="1:17">
      <c r="A13" s="150">
        <v>4012</v>
      </c>
      <c r="B13" t="s">
        <v>1616</v>
      </c>
      <c r="C13" t="s">
        <v>1617</v>
      </c>
      <c r="D13" s="2" t="s">
        <v>1591</v>
      </c>
      <c r="E13" s="14" t="s">
        <v>1592</v>
      </c>
      <c r="F13">
        <v>3</v>
      </c>
      <c r="G13">
        <v>3.11</v>
      </c>
      <c r="J13" t="s">
        <v>703</v>
      </c>
      <c r="K13" t="s">
        <v>7</v>
      </c>
      <c r="L13" t="s">
        <v>704</v>
      </c>
      <c r="M13" t="s">
        <v>160</v>
      </c>
      <c r="N13" s="169">
        <v>40555</v>
      </c>
      <c r="O13" t="s">
        <v>451</v>
      </c>
    </row>
    <row r="14" spans="1:17">
      <c r="A14" s="150">
        <v>4013</v>
      </c>
      <c r="B14" t="s">
        <v>1618</v>
      </c>
      <c r="C14" t="s">
        <v>1619</v>
      </c>
      <c r="D14" s="2" t="s">
        <v>1591</v>
      </c>
      <c r="E14" s="14" t="s">
        <v>1592</v>
      </c>
      <c r="F14">
        <v>3</v>
      </c>
      <c r="G14">
        <v>3.11</v>
      </c>
      <c r="J14" t="s">
        <v>691</v>
      </c>
      <c r="K14" t="s">
        <v>43</v>
      </c>
      <c r="L14" t="s">
        <v>692</v>
      </c>
      <c r="M14" t="s">
        <v>153</v>
      </c>
      <c r="N14" s="169">
        <v>40627</v>
      </c>
      <c r="O14" t="s">
        <v>451</v>
      </c>
    </row>
    <row r="15" spans="1:17">
      <c r="A15" s="150">
        <v>4014</v>
      </c>
      <c r="B15" t="s">
        <v>1620</v>
      </c>
      <c r="C15" t="s">
        <v>1621</v>
      </c>
      <c r="D15" s="2" t="s">
        <v>1610</v>
      </c>
      <c r="E15" s="14" t="s">
        <v>1592</v>
      </c>
      <c r="F15">
        <v>2</v>
      </c>
      <c r="G15">
        <v>3.11</v>
      </c>
      <c r="J15" t="s">
        <v>624</v>
      </c>
      <c r="K15" t="s">
        <v>619</v>
      </c>
      <c r="L15" t="s">
        <v>625</v>
      </c>
      <c r="M15" t="s">
        <v>620</v>
      </c>
      <c r="N15" s="169">
        <v>40652</v>
      </c>
      <c r="O15" t="s">
        <v>451</v>
      </c>
    </row>
    <row r="16" spans="1:17">
      <c r="A16" s="150">
        <v>4015</v>
      </c>
      <c r="B16" t="s">
        <v>1622</v>
      </c>
      <c r="C16" t="s">
        <v>1623</v>
      </c>
      <c r="D16" s="2" t="s">
        <v>1610</v>
      </c>
      <c r="E16" s="14" t="s">
        <v>1592</v>
      </c>
      <c r="F16">
        <v>2</v>
      </c>
      <c r="G16">
        <v>3.11</v>
      </c>
      <c r="J16" t="s">
        <v>1298</v>
      </c>
      <c r="K16" t="s">
        <v>508</v>
      </c>
      <c r="L16" t="s">
        <v>1299</v>
      </c>
      <c r="M16" t="s">
        <v>509</v>
      </c>
      <c r="N16" s="169">
        <v>40666</v>
      </c>
      <c r="O16" t="s">
        <v>451</v>
      </c>
    </row>
    <row r="17" spans="1:15">
      <c r="A17" s="150">
        <v>4016</v>
      </c>
      <c r="B17" t="s">
        <v>1624</v>
      </c>
      <c r="C17" t="s">
        <v>1625</v>
      </c>
      <c r="D17" s="2" t="s">
        <v>1610</v>
      </c>
      <c r="E17" s="14" t="s">
        <v>1592</v>
      </c>
      <c r="F17">
        <v>2</v>
      </c>
      <c r="G17">
        <v>3.11</v>
      </c>
      <c r="J17" t="s">
        <v>24</v>
      </c>
      <c r="K17" t="s">
        <v>1300</v>
      </c>
      <c r="L17" t="s">
        <v>180</v>
      </c>
      <c r="M17" t="s">
        <v>1301</v>
      </c>
      <c r="N17" s="169">
        <v>40701</v>
      </c>
      <c r="O17" t="s">
        <v>451</v>
      </c>
    </row>
    <row r="18" spans="1:15">
      <c r="A18" s="150">
        <v>4017</v>
      </c>
      <c r="B18" t="s">
        <v>1624</v>
      </c>
      <c r="C18" t="s">
        <v>1626</v>
      </c>
      <c r="D18" s="2" t="s">
        <v>1610</v>
      </c>
      <c r="E18" s="14" t="s">
        <v>1592</v>
      </c>
      <c r="F18">
        <v>2</v>
      </c>
      <c r="G18">
        <v>3.11</v>
      </c>
      <c r="J18" t="s">
        <v>24</v>
      </c>
      <c r="K18" t="s">
        <v>188</v>
      </c>
      <c r="L18" t="s">
        <v>180</v>
      </c>
      <c r="M18" t="s">
        <v>189</v>
      </c>
      <c r="N18" s="169">
        <v>40711</v>
      </c>
      <c r="O18" t="s">
        <v>451</v>
      </c>
    </row>
    <row r="19" spans="1:15">
      <c r="A19" s="150">
        <v>4018</v>
      </c>
      <c r="B19" t="s">
        <v>1627</v>
      </c>
      <c r="C19" t="s">
        <v>1628</v>
      </c>
      <c r="D19" s="2" t="s">
        <v>1610</v>
      </c>
      <c r="E19" s="14" t="s">
        <v>1592</v>
      </c>
      <c r="F19">
        <v>2</v>
      </c>
      <c r="G19">
        <v>3.11</v>
      </c>
      <c r="J19" t="s">
        <v>1302</v>
      </c>
      <c r="K19" t="s">
        <v>1303</v>
      </c>
      <c r="L19" t="s">
        <v>1304</v>
      </c>
      <c r="M19" t="s">
        <v>1305</v>
      </c>
      <c r="N19" s="169">
        <v>40765</v>
      </c>
      <c r="O19" t="s">
        <v>451</v>
      </c>
    </row>
    <row r="20" spans="1:15">
      <c r="A20" s="150">
        <v>4019</v>
      </c>
      <c r="B20" t="s">
        <v>1629</v>
      </c>
      <c r="C20" t="s">
        <v>1630</v>
      </c>
      <c r="D20" s="2" t="s">
        <v>1610</v>
      </c>
      <c r="E20" s="14" t="s">
        <v>1592</v>
      </c>
      <c r="F20">
        <v>2</v>
      </c>
      <c r="G20">
        <v>3.11</v>
      </c>
      <c r="J20" t="s">
        <v>9</v>
      </c>
      <c r="K20" t="s">
        <v>6</v>
      </c>
      <c r="L20" t="s">
        <v>165</v>
      </c>
      <c r="M20" t="s">
        <v>162</v>
      </c>
      <c r="N20" s="169">
        <v>40841</v>
      </c>
      <c r="O20" t="s">
        <v>451</v>
      </c>
    </row>
    <row r="21" spans="1:15">
      <c r="A21" s="150">
        <v>4020</v>
      </c>
      <c r="B21" t="s">
        <v>1631</v>
      </c>
      <c r="C21" t="s">
        <v>1632</v>
      </c>
      <c r="D21" s="2" t="s">
        <v>1610</v>
      </c>
      <c r="E21" s="14" t="s">
        <v>1592</v>
      </c>
      <c r="F21">
        <v>2</v>
      </c>
      <c r="G21">
        <v>3.11</v>
      </c>
      <c r="J21" t="s">
        <v>59</v>
      </c>
      <c r="K21" t="s">
        <v>221</v>
      </c>
      <c r="L21" t="s">
        <v>200</v>
      </c>
      <c r="M21" t="s">
        <v>1306</v>
      </c>
      <c r="N21" s="169">
        <v>40631</v>
      </c>
      <c r="O21" t="s">
        <v>451</v>
      </c>
    </row>
    <row r="22" spans="1:15">
      <c r="A22" s="150">
        <v>4021</v>
      </c>
      <c r="B22" t="s">
        <v>1633</v>
      </c>
      <c r="C22" t="s">
        <v>1634</v>
      </c>
      <c r="D22" s="2" t="s">
        <v>1610</v>
      </c>
      <c r="E22" s="14" t="s">
        <v>1635</v>
      </c>
      <c r="F22">
        <v>2</v>
      </c>
      <c r="G22">
        <v>3.11</v>
      </c>
      <c r="J22" t="s">
        <v>2</v>
      </c>
      <c r="K22" t="s">
        <v>19</v>
      </c>
      <c r="L22" t="s">
        <v>185</v>
      </c>
      <c r="M22" t="s">
        <v>147</v>
      </c>
      <c r="N22" s="169">
        <v>40707</v>
      </c>
      <c r="O22" t="s">
        <v>451</v>
      </c>
    </row>
    <row r="23" spans="1:15">
      <c r="A23" s="150">
        <v>4022</v>
      </c>
      <c r="B23" t="s">
        <v>679</v>
      </c>
      <c r="C23" t="s">
        <v>1377</v>
      </c>
      <c r="D23" s="2" t="s">
        <v>689</v>
      </c>
      <c r="E23" s="14" t="s">
        <v>453</v>
      </c>
      <c r="F23">
        <v>2</v>
      </c>
      <c r="G23">
        <v>3.11</v>
      </c>
      <c r="J23" t="s">
        <v>602</v>
      </c>
      <c r="K23" t="s">
        <v>632</v>
      </c>
      <c r="L23" t="s">
        <v>603</v>
      </c>
      <c r="M23" t="s">
        <v>633</v>
      </c>
      <c r="N23" s="169">
        <v>40976</v>
      </c>
      <c r="O23" t="s">
        <v>451</v>
      </c>
    </row>
    <row r="24" spans="1:15">
      <c r="A24" s="150">
        <v>4023</v>
      </c>
      <c r="B24" t="s">
        <v>684</v>
      </c>
      <c r="C24" t="s">
        <v>697</v>
      </c>
      <c r="D24" s="2" t="s">
        <v>689</v>
      </c>
      <c r="E24" s="14" t="s">
        <v>453</v>
      </c>
      <c r="F24">
        <v>2</v>
      </c>
      <c r="G24">
        <v>3.11</v>
      </c>
      <c r="J24" t="s">
        <v>74</v>
      </c>
      <c r="K24" t="s">
        <v>21</v>
      </c>
      <c r="L24" t="s">
        <v>213</v>
      </c>
      <c r="M24" t="s">
        <v>149</v>
      </c>
      <c r="N24" s="169">
        <v>40668</v>
      </c>
      <c r="O24" t="s">
        <v>451</v>
      </c>
    </row>
    <row r="25" spans="1:15">
      <c r="A25" s="150">
        <v>4024</v>
      </c>
      <c r="B25" t="s">
        <v>803</v>
      </c>
      <c r="C25" t="s">
        <v>804</v>
      </c>
      <c r="D25" s="2" t="s">
        <v>639</v>
      </c>
      <c r="E25" s="14" t="s">
        <v>240</v>
      </c>
      <c r="F25">
        <v>3</v>
      </c>
      <c r="G25">
        <v>3.11</v>
      </c>
      <c r="J25" t="s">
        <v>805</v>
      </c>
      <c r="K25" t="s">
        <v>806</v>
      </c>
      <c r="L25" t="s">
        <v>807</v>
      </c>
      <c r="M25" t="s">
        <v>808</v>
      </c>
      <c r="N25" s="169">
        <v>40298</v>
      </c>
      <c r="O25" t="s">
        <v>451</v>
      </c>
    </row>
    <row r="26" spans="1:15">
      <c r="A26" s="150">
        <v>4025</v>
      </c>
      <c r="B26" t="s">
        <v>834</v>
      </c>
      <c r="C26" t="s">
        <v>835</v>
      </c>
      <c r="D26" s="2" t="s">
        <v>639</v>
      </c>
      <c r="E26" s="14" t="s">
        <v>240</v>
      </c>
      <c r="F26">
        <v>3</v>
      </c>
      <c r="G26">
        <v>3.11</v>
      </c>
      <c r="J26" t="s">
        <v>787</v>
      </c>
      <c r="K26" t="s">
        <v>4</v>
      </c>
      <c r="L26" t="s">
        <v>788</v>
      </c>
      <c r="M26" t="s">
        <v>198</v>
      </c>
      <c r="N26" s="169">
        <v>40322</v>
      </c>
      <c r="O26" t="s">
        <v>451</v>
      </c>
    </row>
    <row r="27" spans="1:15">
      <c r="A27" s="150">
        <v>4026</v>
      </c>
      <c r="B27" t="s">
        <v>819</v>
      </c>
      <c r="C27" t="s">
        <v>820</v>
      </c>
      <c r="D27" s="2" t="s">
        <v>639</v>
      </c>
      <c r="E27" s="14" t="s">
        <v>240</v>
      </c>
      <c r="F27">
        <v>3</v>
      </c>
      <c r="G27">
        <v>3.11</v>
      </c>
      <c r="J27" t="s">
        <v>821</v>
      </c>
      <c r="K27" t="s">
        <v>225</v>
      </c>
      <c r="L27" t="s">
        <v>822</v>
      </c>
      <c r="M27" t="s">
        <v>226</v>
      </c>
      <c r="N27" s="169">
        <v>40457</v>
      </c>
      <c r="O27" t="s">
        <v>451</v>
      </c>
    </row>
    <row r="28" spans="1:15">
      <c r="A28" s="150">
        <v>4027</v>
      </c>
      <c r="B28" t="s">
        <v>809</v>
      </c>
      <c r="C28" t="s">
        <v>810</v>
      </c>
      <c r="D28" s="2" t="s">
        <v>639</v>
      </c>
      <c r="E28" s="14" t="s">
        <v>240</v>
      </c>
      <c r="F28">
        <v>3</v>
      </c>
      <c r="G28">
        <v>3.11</v>
      </c>
      <c r="J28" t="s">
        <v>811</v>
      </c>
      <c r="K28" t="s">
        <v>812</v>
      </c>
      <c r="L28" t="s">
        <v>813</v>
      </c>
      <c r="M28" t="s">
        <v>814</v>
      </c>
      <c r="N28" s="169">
        <v>40458</v>
      </c>
      <c r="O28" t="s">
        <v>451</v>
      </c>
    </row>
    <row r="29" spans="1:15">
      <c r="A29" s="150">
        <v>4028</v>
      </c>
      <c r="B29" t="s">
        <v>684</v>
      </c>
      <c r="C29" t="s">
        <v>829</v>
      </c>
      <c r="D29" s="2" t="s">
        <v>639</v>
      </c>
      <c r="E29" t="s">
        <v>240</v>
      </c>
      <c r="F29">
        <v>3</v>
      </c>
      <c r="G29">
        <v>3.11</v>
      </c>
      <c r="J29" t="s">
        <v>74</v>
      </c>
      <c r="K29" t="s">
        <v>21</v>
      </c>
      <c r="L29" t="s">
        <v>213</v>
      </c>
      <c r="M29" t="s">
        <v>149</v>
      </c>
      <c r="N29" s="169">
        <v>40501</v>
      </c>
      <c r="O29" t="s">
        <v>451</v>
      </c>
    </row>
    <row r="30" spans="1:15">
      <c r="A30" s="150">
        <v>4029</v>
      </c>
      <c r="B30" t="s">
        <v>815</v>
      </c>
      <c r="C30" t="s">
        <v>816</v>
      </c>
      <c r="D30" s="2" t="s">
        <v>639</v>
      </c>
      <c r="E30" t="s">
        <v>240</v>
      </c>
      <c r="F30">
        <v>3</v>
      </c>
      <c r="G30">
        <v>3.11</v>
      </c>
      <c r="J30" t="s">
        <v>523</v>
      </c>
      <c r="K30" t="s">
        <v>817</v>
      </c>
      <c r="L30" t="s">
        <v>524</v>
      </c>
      <c r="M30" t="s">
        <v>818</v>
      </c>
      <c r="N30" s="169">
        <v>40502</v>
      </c>
      <c r="O30" t="s">
        <v>451</v>
      </c>
    </row>
    <row r="31" spans="1:15">
      <c r="A31" s="150">
        <v>4030</v>
      </c>
      <c r="B31" t="s">
        <v>797</v>
      </c>
      <c r="C31" t="s">
        <v>798</v>
      </c>
      <c r="D31" s="2" t="s">
        <v>639</v>
      </c>
      <c r="E31" t="s">
        <v>240</v>
      </c>
      <c r="F31">
        <v>3</v>
      </c>
      <c r="G31">
        <v>3.11</v>
      </c>
      <c r="J31" t="s">
        <v>799</v>
      </c>
      <c r="K31" t="s">
        <v>800</v>
      </c>
      <c r="L31" t="s">
        <v>801</v>
      </c>
      <c r="M31" t="s">
        <v>802</v>
      </c>
      <c r="N31" s="169">
        <v>40525</v>
      </c>
      <c r="O31" t="s">
        <v>451</v>
      </c>
    </row>
    <row r="32" spans="1:15">
      <c r="A32" s="150">
        <v>4031</v>
      </c>
      <c r="B32" t="s">
        <v>830</v>
      </c>
      <c r="C32" t="s">
        <v>831</v>
      </c>
      <c r="D32" s="2" t="s">
        <v>639</v>
      </c>
      <c r="E32" t="s">
        <v>240</v>
      </c>
      <c r="F32">
        <v>3</v>
      </c>
      <c r="G32">
        <v>3.11</v>
      </c>
      <c r="J32" t="s">
        <v>27</v>
      </c>
      <c r="K32" t="s">
        <v>832</v>
      </c>
      <c r="L32" t="s">
        <v>175</v>
      </c>
      <c r="M32" t="s">
        <v>833</v>
      </c>
      <c r="N32" s="169">
        <v>40559</v>
      </c>
      <c r="O32" t="s">
        <v>451</v>
      </c>
    </row>
    <row r="33" spans="1:15">
      <c r="A33" s="150">
        <v>4032</v>
      </c>
      <c r="B33" t="s">
        <v>823</v>
      </c>
      <c r="C33" t="s">
        <v>824</v>
      </c>
      <c r="D33" s="2" t="s">
        <v>639</v>
      </c>
      <c r="E33" t="s">
        <v>240</v>
      </c>
      <c r="F33">
        <v>3</v>
      </c>
      <c r="G33">
        <v>3.11</v>
      </c>
      <c r="J33" t="s">
        <v>825</v>
      </c>
      <c r="K33" t="s">
        <v>826</v>
      </c>
      <c r="L33" t="s">
        <v>827</v>
      </c>
      <c r="M33" t="s">
        <v>828</v>
      </c>
      <c r="N33" s="169">
        <v>40575</v>
      </c>
      <c r="O33" t="s">
        <v>451</v>
      </c>
    </row>
    <row r="34" spans="1:15">
      <c r="A34" s="150">
        <v>4033</v>
      </c>
      <c r="B34" t="s">
        <v>1637</v>
      </c>
      <c r="C34" t="s">
        <v>1638</v>
      </c>
      <c r="D34" s="2" t="s">
        <v>1591</v>
      </c>
      <c r="E34" t="s">
        <v>1639</v>
      </c>
      <c r="F34">
        <v>2</v>
      </c>
      <c r="G34">
        <v>3.11</v>
      </c>
      <c r="J34" t="s">
        <v>1278</v>
      </c>
      <c r="K34" t="s">
        <v>1279</v>
      </c>
      <c r="L34" t="s">
        <v>1280</v>
      </c>
      <c r="M34" t="s">
        <v>1281</v>
      </c>
      <c r="N34" s="169">
        <v>40655</v>
      </c>
      <c r="O34" t="s">
        <v>451</v>
      </c>
    </row>
    <row r="35" spans="1:15">
      <c r="A35" s="150">
        <v>4034</v>
      </c>
      <c r="B35" t="s">
        <v>1640</v>
      </c>
      <c r="C35" t="s">
        <v>1641</v>
      </c>
      <c r="D35" s="2" t="s">
        <v>1591</v>
      </c>
      <c r="E35" t="s">
        <v>1639</v>
      </c>
      <c r="F35">
        <v>2</v>
      </c>
      <c r="G35">
        <v>3.11</v>
      </c>
      <c r="J35" t="s">
        <v>1282</v>
      </c>
      <c r="K35" t="s">
        <v>1283</v>
      </c>
      <c r="L35" t="s">
        <v>1284</v>
      </c>
      <c r="M35" t="s">
        <v>1285</v>
      </c>
      <c r="N35" s="169">
        <v>40662</v>
      </c>
      <c r="O35" t="s">
        <v>451</v>
      </c>
    </row>
    <row r="36" spans="1:15">
      <c r="A36" s="150">
        <v>4035</v>
      </c>
      <c r="B36" t="s">
        <v>1642</v>
      </c>
      <c r="C36" t="s">
        <v>1643</v>
      </c>
      <c r="D36" s="2" t="s">
        <v>1591</v>
      </c>
      <c r="E36" t="s">
        <v>1639</v>
      </c>
      <c r="F36">
        <v>2</v>
      </c>
      <c r="G36">
        <v>3.11</v>
      </c>
      <c r="J36" t="s">
        <v>32</v>
      </c>
      <c r="K36" t="s">
        <v>29</v>
      </c>
      <c r="L36" t="s">
        <v>203</v>
      </c>
      <c r="M36" t="s">
        <v>156</v>
      </c>
      <c r="N36" s="169">
        <v>40758</v>
      </c>
      <c r="O36" t="s">
        <v>451</v>
      </c>
    </row>
    <row r="37" spans="1:15">
      <c r="A37" s="150">
        <v>4036</v>
      </c>
      <c r="B37" t="s">
        <v>1644</v>
      </c>
      <c r="C37" t="s">
        <v>1645</v>
      </c>
      <c r="D37" s="2" t="s">
        <v>1591</v>
      </c>
      <c r="E37" t="s">
        <v>1639</v>
      </c>
      <c r="F37">
        <v>2</v>
      </c>
      <c r="G37">
        <v>3.11</v>
      </c>
      <c r="J37" t="s">
        <v>976</v>
      </c>
      <c r="K37" t="s">
        <v>42</v>
      </c>
      <c r="L37" t="s">
        <v>1296</v>
      </c>
      <c r="M37" t="s">
        <v>158</v>
      </c>
      <c r="N37" s="169">
        <v>40775</v>
      </c>
      <c r="O37" t="s">
        <v>451</v>
      </c>
    </row>
    <row r="38" spans="1:15">
      <c r="A38" s="150">
        <v>4037</v>
      </c>
      <c r="B38" t="s">
        <v>1646</v>
      </c>
      <c r="C38" t="s">
        <v>1647</v>
      </c>
      <c r="D38" s="2" t="s">
        <v>1591</v>
      </c>
      <c r="E38" t="s">
        <v>1639</v>
      </c>
      <c r="F38">
        <v>2</v>
      </c>
      <c r="G38">
        <v>3.11</v>
      </c>
      <c r="J38" t="s">
        <v>1307</v>
      </c>
      <c r="K38" t="s">
        <v>1308</v>
      </c>
      <c r="L38" t="s">
        <v>1309</v>
      </c>
      <c r="M38" t="s">
        <v>1310</v>
      </c>
      <c r="N38" s="169">
        <v>40811</v>
      </c>
      <c r="O38" t="s">
        <v>451</v>
      </c>
    </row>
    <row r="39" spans="1:15">
      <c r="A39" s="150">
        <v>4038</v>
      </c>
      <c r="B39" t="s">
        <v>1648</v>
      </c>
      <c r="C39" t="s">
        <v>1649</v>
      </c>
      <c r="D39" s="2" t="s">
        <v>1591</v>
      </c>
      <c r="E39" t="s">
        <v>1639</v>
      </c>
      <c r="F39">
        <v>2</v>
      </c>
      <c r="G39">
        <v>3.11</v>
      </c>
      <c r="J39" t="s">
        <v>1287</v>
      </c>
      <c r="K39" t="s">
        <v>228</v>
      </c>
      <c r="L39" t="s">
        <v>1288</v>
      </c>
      <c r="M39" t="s">
        <v>229</v>
      </c>
      <c r="N39" s="169">
        <v>40893</v>
      </c>
      <c r="O39" t="s">
        <v>451</v>
      </c>
    </row>
    <row r="40" spans="1:15">
      <c r="A40" s="150">
        <v>4039</v>
      </c>
      <c r="B40" t="s">
        <v>1650</v>
      </c>
      <c r="C40" t="s">
        <v>1651</v>
      </c>
      <c r="D40" s="2" t="s">
        <v>1591</v>
      </c>
      <c r="E40" t="s">
        <v>1639</v>
      </c>
      <c r="F40">
        <v>2</v>
      </c>
      <c r="G40">
        <v>3.11</v>
      </c>
      <c r="J40" t="s">
        <v>1373</v>
      </c>
      <c r="K40" t="s">
        <v>1374</v>
      </c>
      <c r="L40" t="s">
        <v>1375</v>
      </c>
      <c r="M40" t="s">
        <v>1376</v>
      </c>
      <c r="N40" s="169">
        <v>40915</v>
      </c>
      <c r="O40" t="s">
        <v>451</v>
      </c>
    </row>
    <row r="41" spans="1:15">
      <c r="A41" s="150">
        <v>4040</v>
      </c>
      <c r="B41" t="s">
        <v>1652</v>
      </c>
      <c r="C41" t="s">
        <v>1653</v>
      </c>
      <c r="D41" s="2" t="s">
        <v>1591</v>
      </c>
      <c r="E41" s="14" t="s">
        <v>1639</v>
      </c>
      <c r="F41">
        <v>2</v>
      </c>
      <c r="G41">
        <v>3.11</v>
      </c>
      <c r="J41" t="s">
        <v>1289</v>
      </c>
      <c r="K41" t="s">
        <v>47</v>
      </c>
      <c r="L41" t="s">
        <v>1290</v>
      </c>
      <c r="M41" t="s">
        <v>168</v>
      </c>
      <c r="N41" s="169">
        <v>40927</v>
      </c>
      <c r="O41" t="s">
        <v>451</v>
      </c>
    </row>
    <row r="42" spans="1:15">
      <c r="A42" s="150">
        <v>4041</v>
      </c>
      <c r="B42" t="s">
        <v>1654</v>
      </c>
      <c r="C42" t="s">
        <v>1655</v>
      </c>
      <c r="D42" s="2" t="s">
        <v>639</v>
      </c>
      <c r="E42" s="14" t="s">
        <v>1656</v>
      </c>
      <c r="F42">
        <v>3</v>
      </c>
      <c r="G42">
        <v>3.11</v>
      </c>
      <c r="J42" t="s">
        <v>109</v>
      </c>
      <c r="K42" t="s">
        <v>724</v>
      </c>
      <c r="L42" t="s">
        <v>232</v>
      </c>
      <c r="M42" t="s">
        <v>725</v>
      </c>
      <c r="N42" s="169">
        <v>40275</v>
      </c>
      <c r="O42" t="s">
        <v>451</v>
      </c>
    </row>
    <row r="43" spans="1:15">
      <c r="A43" s="150">
        <v>4042</v>
      </c>
      <c r="B43" t="s">
        <v>1657</v>
      </c>
      <c r="C43" t="s">
        <v>1658</v>
      </c>
      <c r="D43" s="2" t="s">
        <v>639</v>
      </c>
      <c r="E43" s="14" t="s">
        <v>1656</v>
      </c>
      <c r="F43">
        <v>3</v>
      </c>
      <c r="G43">
        <v>3.11</v>
      </c>
      <c r="J43" t="s">
        <v>50</v>
      </c>
      <c r="K43" t="s">
        <v>115</v>
      </c>
      <c r="L43" t="s">
        <v>197</v>
      </c>
      <c r="M43" t="s">
        <v>271</v>
      </c>
      <c r="N43" s="169">
        <v>40366</v>
      </c>
      <c r="O43" t="s">
        <v>451</v>
      </c>
    </row>
    <row r="44" spans="1:15">
      <c r="A44" s="150">
        <v>4043</v>
      </c>
      <c r="B44" t="s">
        <v>1659</v>
      </c>
      <c r="C44" t="s">
        <v>1660</v>
      </c>
      <c r="D44" s="2" t="s">
        <v>639</v>
      </c>
      <c r="E44" s="14" t="s">
        <v>1656</v>
      </c>
      <c r="F44">
        <v>3</v>
      </c>
      <c r="G44">
        <v>3.11</v>
      </c>
      <c r="J44" t="s">
        <v>722</v>
      </c>
      <c r="K44" t="s">
        <v>62</v>
      </c>
      <c r="L44" t="s">
        <v>723</v>
      </c>
      <c r="M44" t="s">
        <v>196</v>
      </c>
      <c r="N44" s="169">
        <v>40388</v>
      </c>
      <c r="O44" t="s">
        <v>451</v>
      </c>
    </row>
    <row r="45" spans="1:15">
      <c r="A45" s="150">
        <v>4044</v>
      </c>
      <c r="B45" t="s">
        <v>1661</v>
      </c>
      <c r="C45" t="s">
        <v>1662</v>
      </c>
      <c r="D45" s="2" t="s">
        <v>639</v>
      </c>
      <c r="E45" s="14" t="s">
        <v>1656</v>
      </c>
      <c r="F45">
        <v>3</v>
      </c>
      <c r="G45">
        <v>3.11</v>
      </c>
      <c r="J45" t="s">
        <v>84</v>
      </c>
      <c r="K45" t="s">
        <v>727</v>
      </c>
      <c r="L45" t="s">
        <v>187</v>
      </c>
      <c r="M45" t="s">
        <v>728</v>
      </c>
      <c r="N45" s="169">
        <v>40425</v>
      </c>
      <c r="O45" t="s">
        <v>451</v>
      </c>
    </row>
    <row r="46" spans="1:15">
      <c r="A46" s="150">
        <v>4045</v>
      </c>
      <c r="B46" t="s">
        <v>1663</v>
      </c>
      <c r="C46" t="s">
        <v>1664</v>
      </c>
      <c r="D46" s="2" t="s">
        <v>639</v>
      </c>
      <c r="E46" s="14" t="s">
        <v>1656</v>
      </c>
      <c r="F46">
        <v>3</v>
      </c>
      <c r="G46">
        <v>3.11</v>
      </c>
      <c r="J46" t="s">
        <v>720</v>
      </c>
      <c r="K46" t="s">
        <v>20</v>
      </c>
      <c r="L46" t="s">
        <v>721</v>
      </c>
      <c r="M46" t="s">
        <v>148</v>
      </c>
      <c r="N46" s="169">
        <v>40498</v>
      </c>
      <c r="O46" t="s">
        <v>451</v>
      </c>
    </row>
    <row r="47" spans="1:15">
      <c r="A47" s="150">
        <v>4046</v>
      </c>
      <c r="B47" t="s">
        <v>1665</v>
      </c>
      <c r="C47" t="s">
        <v>1666</v>
      </c>
      <c r="D47" s="2" t="s">
        <v>639</v>
      </c>
      <c r="E47" s="14" t="s">
        <v>1656</v>
      </c>
      <c r="F47">
        <v>3</v>
      </c>
      <c r="G47">
        <v>3.11</v>
      </c>
      <c r="J47" t="s">
        <v>717</v>
      </c>
      <c r="K47" t="s">
        <v>296</v>
      </c>
      <c r="L47" t="s">
        <v>718</v>
      </c>
      <c r="M47" t="s">
        <v>297</v>
      </c>
      <c r="N47" s="169">
        <v>40603</v>
      </c>
      <c r="O47" t="s">
        <v>451</v>
      </c>
    </row>
    <row r="48" spans="1:15">
      <c r="A48" s="150">
        <v>4047</v>
      </c>
      <c r="B48" t="s">
        <v>1667</v>
      </c>
      <c r="C48" t="s">
        <v>1668</v>
      </c>
      <c r="D48" s="2" t="s">
        <v>639</v>
      </c>
      <c r="E48" s="14" t="s">
        <v>558</v>
      </c>
      <c r="F48">
        <v>2</v>
      </c>
      <c r="G48">
        <v>3.11</v>
      </c>
      <c r="J48" t="s">
        <v>1230</v>
      </c>
      <c r="K48" t="s">
        <v>1219</v>
      </c>
      <c r="L48" t="s">
        <v>1231</v>
      </c>
      <c r="M48" t="s">
        <v>1221</v>
      </c>
      <c r="N48" s="169">
        <v>40652</v>
      </c>
      <c r="O48" t="s">
        <v>451</v>
      </c>
    </row>
    <row r="49" spans="1:15">
      <c r="A49" s="150">
        <v>4048</v>
      </c>
      <c r="B49" t="s">
        <v>1669</v>
      </c>
      <c r="C49" t="s">
        <v>1670</v>
      </c>
      <c r="D49" s="2" t="s">
        <v>639</v>
      </c>
      <c r="E49" s="14" t="s">
        <v>1671</v>
      </c>
      <c r="F49">
        <v>2</v>
      </c>
      <c r="G49">
        <v>3.11</v>
      </c>
      <c r="J49" t="s">
        <v>1276</v>
      </c>
      <c r="K49" t="s">
        <v>727</v>
      </c>
      <c r="L49" t="s">
        <v>1277</v>
      </c>
      <c r="M49" t="s">
        <v>728</v>
      </c>
      <c r="N49" s="169">
        <v>40757</v>
      </c>
      <c r="O49" t="s">
        <v>451</v>
      </c>
    </row>
    <row r="50" spans="1:15">
      <c r="A50" s="150">
        <v>4049</v>
      </c>
      <c r="B50" t="s">
        <v>1672</v>
      </c>
      <c r="C50" t="s">
        <v>1673</v>
      </c>
      <c r="D50" s="2" t="s">
        <v>639</v>
      </c>
      <c r="E50" s="14" t="s">
        <v>558</v>
      </c>
      <c r="F50">
        <v>2</v>
      </c>
      <c r="G50">
        <v>3.11</v>
      </c>
      <c r="J50" t="s">
        <v>1232</v>
      </c>
      <c r="K50" t="s">
        <v>1233</v>
      </c>
      <c r="L50" t="s">
        <v>1234</v>
      </c>
      <c r="M50" t="s">
        <v>1674</v>
      </c>
      <c r="N50" s="169">
        <v>40829</v>
      </c>
      <c r="O50" t="s">
        <v>451</v>
      </c>
    </row>
    <row r="51" spans="1:15">
      <c r="A51" s="150">
        <v>4050</v>
      </c>
      <c r="B51" t="s">
        <v>909</v>
      </c>
      <c r="C51" t="s">
        <v>910</v>
      </c>
      <c r="D51" s="2" t="s">
        <v>1591</v>
      </c>
      <c r="E51" s="14" t="s">
        <v>239</v>
      </c>
      <c r="F51">
        <v>3</v>
      </c>
      <c r="G51">
        <v>3.11</v>
      </c>
      <c r="J51" t="s">
        <v>911</v>
      </c>
      <c r="K51" t="s">
        <v>14</v>
      </c>
      <c r="L51" t="s">
        <v>912</v>
      </c>
      <c r="M51" t="s">
        <v>298</v>
      </c>
      <c r="N51" s="169">
        <v>40272</v>
      </c>
      <c r="O51" t="s">
        <v>451</v>
      </c>
    </row>
    <row r="52" spans="1:15">
      <c r="A52" s="150">
        <v>4051</v>
      </c>
      <c r="B52" t="s">
        <v>913</v>
      </c>
      <c r="C52" t="s">
        <v>914</v>
      </c>
      <c r="D52" s="2" t="s">
        <v>1591</v>
      </c>
      <c r="E52" s="14" t="s">
        <v>239</v>
      </c>
      <c r="F52">
        <v>3</v>
      </c>
      <c r="G52">
        <v>3.11</v>
      </c>
      <c r="J52" t="s">
        <v>18</v>
      </c>
      <c r="K52" t="s">
        <v>47</v>
      </c>
      <c r="L52" t="s">
        <v>207</v>
      </c>
      <c r="M52" t="s">
        <v>168</v>
      </c>
      <c r="N52" s="169">
        <v>40301</v>
      </c>
      <c r="O52" t="s">
        <v>451</v>
      </c>
    </row>
    <row r="53" spans="1:15">
      <c r="A53" s="150">
        <v>4052</v>
      </c>
      <c r="B53" t="s">
        <v>916</v>
      </c>
      <c r="C53" t="s">
        <v>917</v>
      </c>
      <c r="D53" s="2" t="s">
        <v>1591</v>
      </c>
      <c r="E53" s="14" t="s">
        <v>239</v>
      </c>
      <c r="F53">
        <v>3</v>
      </c>
      <c r="G53">
        <v>3.11</v>
      </c>
      <c r="J53" t="s">
        <v>918</v>
      </c>
      <c r="K53" t="s">
        <v>919</v>
      </c>
      <c r="L53" t="s">
        <v>920</v>
      </c>
      <c r="M53" t="s">
        <v>921</v>
      </c>
      <c r="N53" s="169">
        <v>40319</v>
      </c>
      <c r="O53" t="s">
        <v>451</v>
      </c>
    </row>
    <row r="54" spans="1:15">
      <c r="A54" s="150">
        <v>4053</v>
      </c>
      <c r="B54" t="s">
        <v>904</v>
      </c>
      <c r="C54" t="s">
        <v>905</v>
      </c>
      <c r="D54" s="2" t="s">
        <v>1591</v>
      </c>
      <c r="E54" s="14" t="s">
        <v>239</v>
      </c>
      <c r="F54">
        <v>3</v>
      </c>
      <c r="G54">
        <v>3.11</v>
      </c>
      <c r="J54" t="s">
        <v>906</v>
      </c>
      <c r="K54" t="s">
        <v>12</v>
      </c>
      <c r="L54" t="s">
        <v>907</v>
      </c>
      <c r="M54" t="s">
        <v>155</v>
      </c>
      <c r="N54" s="169">
        <v>40389</v>
      </c>
      <c r="O54" t="s">
        <v>451</v>
      </c>
    </row>
    <row r="55" spans="1:15">
      <c r="A55" s="150">
        <v>4054</v>
      </c>
      <c r="B55" t="s">
        <v>1675</v>
      </c>
      <c r="C55" t="s">
        <v>1676</v>
      </c>
      <c r="D55" s="2" t="s">
        <v>1591</v>
      </c>
      <c r="E55" s="14" t="s">
        <v>239</v>
      </c>
      <c r="F55">
        <v>3</v>
      </c>
      <c r="G55">
        <v>3.11</v>
      </c>
      <c r="J55" t="s">
        <v>1312</v>
      </c>
      <c r="K55" t="s">
        <v>1313</v>
      </c>
      <c r="L55" t="s">
        <v>1314</v>
      </c>
      <c r="M55" t="s">
        <v>210</v>
      </c>
      <c r="N55" s="169">
        <v>40392</v>
      </c>
      <c r="O55" t="s">
        <v>451</v>
      </c>
    </row>
    <row r="56" spans="1:15">
      <c r="A56" s="150">
        <v>4055</v>
      </c>
      <c r="B56" t="s">
        <v>241</v>
      </c>
      <c r="C56" t="s">
        <v>908</v>
      </c>
      <c r="D56" s="2" t="s">
        <v>1591</v>
      </c>
      <c r="E56" s="14" t="s">
        <v>239</v>
      </c>
      <c r="F56">
        <v>3</v>
      </c>
      <c r="G56">
        <v>3.11</v>
      </c>
      <c r="J56" t="s">
        <v>30</v>
      </c>
      <c r="K56" t="s">
        <v>45</v>
      </c>
      <c r="L56" t="s">
        <v>242</v>
      </c>
      <c r="M56" t="s">
        <v>186</v>
      </c>
      <c r="N56" s="169">
        <v>40395</v>
      </c>
      <c r="O56" t="s">
        <v>451</v>
      </c>
    </row>
    <row r="57" spans="1:15">
      <c r="A57" s="150">
        <v>4056</v>
      </c>
      <c r="B57" t="s">
        <v>895</v>
      </c>
      <c r="C57" t="s">
        <v>1190</v>
      </c>
      <c r="D57" s="2" t="s">
        <v>1591</v>
      </c>
      <c r="E57" s="14" t="s">
        <v>239</v>
      </c>
      <c r="F57">
        <v>3</v>
      </c>
      <c r="G57">
        <v>3.11</v>
      </c>
      <c r="J57" t="s">
        <v>896</v>
      </c>
      <c r="K57" t="s">
        <v>12</v>
      </c>
      <c r="L57" t="s">
        <v>897</v>
      </c>
      <c r="M57" t="s">
        <v>155</v>
      </c>
      <c r="N57" s="169">
        <v>40401</v>
      </c>
      <c r="O57" t="s">
        <v>451</v>
      </c>
    </row>
    <row r="58" spans="1:15">
      <c r="A58" s="150">
        <v>4057</v>
      </c>
      <c r="B58" t="s">
        <v>898</v>
      </c>
      <c r="C58" t="s">
        <v>899</v>
      </c>
      <c r="D58" s="2" t="s">
        <v>1591</v>
      </c>
      <c r="E58" s="14" t="s">
        <v>239</v>
      </c>
      <c r="F58">
        <v>3</v>
      </c>
      <c r="G58">
        <v>3.11</v>
      </c>
      <c r="J58" t="s">
        <v>900</v>
      </c>
      <c r="K58" t="s">
        <v>901</v>
      </c>
      <c r="L58" t="s">
        <v>902</v>
      </c>
      <c r="M58" t="s">
        <v>903</v>
      </c>
      <c r="N58" s="169">
        <v>40419</v>
      </c>
      <c r="O58" t="s">
        <v>451</v>
      </c>
    </row>
    <row r="59" spans="1:15">
      <c r="A59" s="150">
        <v>4058</v>
      </c>
      <c r="B59" t="s">
        <v>892</v>
      </c>
      <c r="C59" t="s">
        <v>629</v>
      </c>
      <c r="D59" s="2" t="s">
        <v>1591</v>
      </c>
      <c r="E59" s="14" t="s">
        <v>239</v>
      </c>
      <c r="F59">
        <v>3</v>
      </c>
      <c r="G59">
        <v>3.11</v>
      </c>
      <c r="J59" t="s">
        <v>893</v>
      </c>
      <c r="K59" t="s">
        <v>619</v>
      </c>
      <c r="L59" t="s">
        <v>894</v>
      </c>
      <c r="M59" t="s">
        <v>620</v>
      </c>
      <c r="N59" s="169">
        <v>40494</v>
      </c>
      <c r="O59" t="s">
        <v>451</v>
      </c>
    </row>
    <row r="60" spans="1:15">
      <c r="A60" s="150">
        <v>4059</v>
      </c>
      <c r="B60" t="s">
        <v>114</v>
      </c>
      <c r="C60" t="s">
        <v>780</v>
      </c>
      <c r="D60" s="2" t="s">
        <v>1591</v>
      </c>
      <c r="E60" s="14" t="s">
        <v>239</v>
      </c>
      <c r="F60">
        <v>3</v>
      </c>
      <c r="G60">
        <v>3.11</v>
      </c>
      <c r="J60" t="s">
        <v>64</v>
      </c>
      <c r="K60" t="s">
        <v>782</v>
      </c>
      <c r="L60" t="s">
        <v>205</v>
      </c>
      <c r="M60" t="s">
        <v>784</v>
      </c>
      <c r="N60" s="169">
        <v>40609</v>
      </c>
      <c r="O60" t="s">
        <v>451</v>
      </c>
    </row>
    <row r="61" spans="1:15">
      <c r="A61" s="150">
        <v>4060</v>
      </c>
      <c r="B61" t="s">
        <v>1677</v>
      </c>
      <c r="C61" t="s">
        <v>1678</v>
      </c>
      <c r="D61" s="2" t="s">
        <v>1591</v>
      </c>
      <c r="E61" t="s">
        <v>239</v>
      </c>
      <c r="F61">
        <v>2</v>
      </c>
      <c r="G61">
        <v>3.11</v>
      </c>
      <c r="J61" t="s">
        <v>1679</v>
      </c>
      <c r="K61" t="s">
        <v>1315</v>
      </c>
      <c r="L61" t="s">
        <v>245</v>
      </c>
      <c r="M61" t="s">
        <v>1316</v>
      </c>
      <c r="N61" s="169">
        <v>40638</v>
      </c>
      <c r="O61" t="s">
        <v>451</v>
      </c>
    </row>
    <row r="62" spans="1:15">
      <c r="A62" s="150">
        <v>4061</v>
      </c>
      <c r="B62" t="s">
        <v>1680</v>
      </c>
      <c r="C62" t="s">
        <v>1681</v>
      </c>
      <c r="D62" s="2" t="s">
        <v>1591</v>
      </c>
      <c r="E62" t="s">
        <v>239</v>
      </c>
      <c r="F62">
        <v>2</v>
      </c>
      <c r="G62">
        <v>3.11</v>
      </c>
      <c r="J62" t="s">
        <v>660</v>
      </c>
      <c r="K62" t="s">
        <v>619</v>
      </c>
      <c r="L62" t="s">
        <v>661</v>
      </c>
      <c r="M62" t="s">
        <v>620</v>
      </c>
      <c r="N62" s="169">
        <v>40639</v>
      </c>
      <c r="O62" t="s">
        <v>451</v>
      </c>
    </row>
    <row r="63" spans="1:15">
      <c r="A63" s="150">
        <v>4062</v>
      </c>
      <c r="B63" t="s">
        <v>1682</v>
      </c>
      <c r="C63" t="s">
        <v>1683</v>
      </c>
      <c r="D63" s="2" t="s">
        <v>1591</v>
      </c>
      <c r="E63" t="s">
        <v>239</v>
      </c>
      <c r="F63">
        <v>2</v>
      </c>
      <c r="G63">
        <v>3.11</v>
      </c>
      <c r="J63" t="s">
        <v>2</v>
      </c>
      <c r="K63" t="s">
        <v>1317</v>
      </c>
      <c r="L63" t="s">
        <v>185</v>
      </c>
      <c r="M63" t="s">
        <v>1318</v>
      </c>
      <c r="N63" s="169">
        <v>40650</v>
      </c>
      <c r="O63" t="s">
        <v>451</v>
      </c>
    </row>
    <row r="64" spans="1:15">
      <c r="A64" s="150">
        <v>4063</v>
      </c>
      <c r="B64" s="3" t="s">
        <v>1684</v>
      </c>
      <c r="C64" s="3" t="s">
        <v>1685</v>
      </c>
      <c r="D64" s="2" t="s">
        <v>1591</v>
      </c>
      <c r="E64" t="s">
        <v>239</v>
      </c>
      <c r="F64">
        <v>2</v>
      </c>
      <c r="G64">
        <v>3.11</v>
      </c>
      <c r="I64" s="2"/>
      <c r="J64" s="4" t="s">
        <v>1319</v>
      </c>
      <c r="K64" s="12" t="s">
        <v>19</v>
      </c>
      <c r="L64" t="s">
        <v>1320</v>
      </c>
      <c r="M64" t="s">
        <v>147</v>
      </c>
      <c r="N64" s="169">
        <v>40682</v>
      </c>
      <c r="O64" t="s">
        <v>451</v>
      </c>
    </row>
    <row r="65" spans="1:15">
      <c r="A65" s="150">
        <v>4064</v>
      </c>
      <c r="B65" s="3" t="s">
        <v>1686</v>
      </c>
      <c r="C65" s="3" t="s">
        <v>1687</v>
      </c>
      <c r="D65" s="2" t="s">
        <v>1591</v>
      </c>
      <c r="E65" t="s">
        <v>239</v>
      </c>
      <c r="F65">
        <v>2</v>
      </c>
      <c r="G65">
        <v>3.11</v>
      </c>
      <c r="J65" t="s">
        <v>1322</v>
      </c>
      <c r="K65" t="s">
        <v>39</v>
      </c>
      <c r="L65" t="s">
        <v>1323</v>
      </c>
      <c r="M65" t="s">
        <v>173</v>
      </c>
      <c r="N65" s="169">
        <v>40721</v>
      </c>
      <c r="O65" t="s">
        <v>451</v>
      </c>
    </row>
    <row r="66" spans="1:15">
      <c r="A66" s="150">
        <v>4065</v>
      </c>
      <c r="B66" t="s">
        <v>1688</v>
      </c>
      <c r="C66" t="s">
        <v>1689</v>
      </c>
      <c r="D66" s="2" t="s">
        <v>1591</v>
      </c>
      <c r="E66" s="14" t="s">
        <v>239</v>
      </c>
      <c r="F66">
        <v>2</v>
      </c>
      <c r="G66">
        <v>3.11</v>
      </c>
      <c r="J66" t="s">
        <v>76</v>
      </c>
      <c r="K66" t="s">
        <v>709</v>
      </c>
      <c r="L66" t="s">
        <v>191</v>
      </c>
      <c r="M66" t="s">
        <v>711</v>
      </c>
      <c r="N66" s="169">
        <v>40722</v>
      </c>
      <c r="O66" t="s">
        <v>451</v>
      </c>
    </row>
    <row r="67" spans="1:15">
      <c r="A67" s="150">
        <v>4066</v>
      </c>
      <c r="B67" t="s">
        <v>1690</v>
      </c>
      <c r="C67" t="s">
        <v>1691</v>
      </c>
      <c r="D67" s="2" t="s">
        <v>1591</v>
      </c>
      <c r="E67" s="14" t="s">
        <v>239</v>
      </c>
      <c r="F67">
        <v>2</v>
      </c>
      <c r="G67">
        <v>3.11</v>
      </c>
      <c r="J67" t="s">
        <v>1324</v>
      </c>
      <c r="K67" t="s">
        <v>1325</v>
      </c>
      <c r="L67" t="s">
        <v>1326</v>
      </c>
      <c r="M67" t="s">
        <v>1327</v>
      </c>
      <c r="N67" s="169">
        <v>40727</v>
      </c>
      <c r="O67" t="s">
        <v>451</v>
      </c>
    </row>
    <row r="68" spans="1:15">
      <c r="A68" s="150">
        <v>4067</v>
      </c>
      <c r="B68" t="s">
        <v>1692</v>
      </c>
      <c r="C68" t="s">
        <v>1693</v>
      </c>
      <c r="D68" s="2" t="s">
        <v>1591</v>
      </c>
      <c r="E68" s="14" t="s">
        <v>239</v>
      </c>
      <c r="F68">
        <v>2</v>
      </c>
      <c r="G68">
        <v>3.11</v>
      </c>
      <c r="J68" t="s">
        <v>9</v>
      </c>
      <c r="K68" t="s">
        <v>17</v>
      </c>
      <c r="L68" t="s">
        <v>165</v>
      </c>
      <c r="M68" t="s">
        <v>171</v>
      </c>
      <c r="N68" s="169">
        <v>40756</v>
      </c>
      <c r="O68" t="s">
        <v>451</v>
      </c>
    </row>
    <row r="69" spans="1:15">
      <c r="A69" s="150">
        <v>4068</v>
      </c>
      <c r="B69" t="s">
        <v>1694</v>
      </c>
      <c r="C69" t="s">
        <v>1695</v>
      </c>
      <c r="D69" s="2" t="s">
        <v>1591</v>
      </c>
      <c r="E69" s="14" t="s">
        <v>239</v>
      </c>
      <c r="F69">
        <v>2</v>
      </c>
      <c r="G69">
        <v>3.11</v>
      </c>
      <c r="J69" t="s">
        <v>1328</v>
      </c>
      <c r="K69" t="s">
        <v>1329</v>
      </c>
      <c r="L69" t="s">
        <v>1330</v>
      </c>
      <c r="M69" t="s">
        <v>1331</v>
      </c>
      <c r="N69" s="169">
        <v>40762</v>
      </c>
      <c r="O69" t="s">
        <v>451</v>
      </c>
    </row>
    <row r="70" spans="1:15">
      <c r="A70" s="150">
        <v>4069</v>
      </c>
      <c r="B70" t="s">
        <v>1696</v>
      </c>
      <c r="C70" t="s">
        <v>1697</v>
      </c>
      <c r="D70" s="2" t="s">
        <v>1591</v>
      </c>
      <c r="E70" s="14" t="s">
        <v>239</v>
      </c>
      <c r="F70">
        <v>2</v>
      </c>
      <c r="G70">
        <v>3.11</v>
      </c>
      <c r="J70" t="s">
        <v>1332</v>
      </c>
      <c r="K70" t="s">
        <v>46</v>
      </c>
      <c r="L70" t="s">
        <v>1333</v>
      </c>
      <c r="M70" t="s">
        <v>177</v>
      </c>
      <c r="N70" s="169">
        <v>40816</v>
      </c>
      <c r="O70" t="s">
        <v>451</v>
      </c>
    </row>
    <row r="71" spans="1:15">
      <c r="A71" s="150">
        <v>4070</v>
      </c>
      <c r="B71" t="s">
        <v>1698</v>
      </c>
      <c r="C71" t="s">
        <v>1699</v>
      </c>
      <c r="D71" s="2" t="s">
        <v>1591</v>
      </c>
      <c r="E71" s="14" t="s">
        <v>239</v>
      </c>
      <c r="F71">
        <v>2</v>
      </c>
      <c r="G71">
        <v>3.11</v>
      </c>
      <c r="J71" t="s">
        <v>5</v>
      </c>
      <c r="K71" t="s">
        <v>60</v>
      </c>
      <c r="L71" t="s">
        <v>599</v>
      </c>
      <c r="M71" t="s">
        <v>161</v>
      </c>
      <c r="N71" s="169">
        <v>40825</v>
      </c>
      <c r="O71" t="s">
        <v>451</v>
      </c>
    </row>
    <row r="72" spans="1:15">
      <c r="A72" s="150">
        <v>4071</v>
      </c>
      <c r="B72" t="s">
        <v>1700</v>
      </c>
      <c r="C72" t="s">
        <v>1701</v>
      </c>
      <c r="D72" s="2" t="s">
        <v>1591</v>
      </c>
      <c r="E72" s="14" t="s">
        <v>239</v>
      </c>
      <c r="F72">
        <v>2</v>
      </c>
      <c r="G72">
        <v>3.11</v>
      </c>
      <c r="J72" t="s">
        <v>1334</v>
      </c>
      <c r="K72" t="s">
        <v>1335</v>
      </c>
      <c r="L72" t="s">
        <v>1336</v>
      </c>
      <c r="M72" t="s">
        <v>1337</v>
      </c>
      <c r="N72" s="169">
        <v>40835</v>
      </c>
      <c r="O72" t="s">
        <v>451</v>
      </c>
    </row>
    <row r="73" spans="1:15">
      <c r="A73" s="150">
        <v>4072</v>
      </c>
      <c r="B73" t="s">
        <v>1702</v>
      </c>
      <c r="C73" t="s">
        <v>1703</v>
      </c>
      <c r="D73" s="2" t="s">
        <v>1591</v>
      </c>
      <c r="E73" s="14" t="s">
        <v>239</v>
      </c>
      <c r="F73">
        <v>2</v>
      </c>
      <c r="G73">
        <v>3.11</v>
      </c>
      <c r="J73" t="s">
        <v>1338</v>
      </c>
      <c r="K73" t="s">
        <v>19</v>
      </c>
      <c r="L73" t="s">
        <v>1339</v>
      </c>
      <c r="M73" t="s">
        <v>147</v>
      </c>
      <c r="N73" s="169">
        <v>40849</v>
      </c>
      <c r="O73" t="s">
        <v>451</v>
      </c>
    </row>
    <row r="74" spans="1:15">
      <c r="A74" s="150">
        <v>4073</v>
      </c>
      <c r="B74" t="s">
        <v>1704</v>
      </c>
      <c r="C74" t="s">
        <v>1705</v>
      </c>
      <c r="D74" s="2" t="s">
        <v>1591</v>
      </c>
      <c r="E74" s="14" t="s">
        <v>239</v>
      </c>
      <c r="F74">
        <v>2</v>
      </c>
      <c r="G74">
        <v>3.11</v>
      </c>
      <c r="J74" t="s">
        <v>1340</v>
      </c>
      <c r="K74" t="s">
        <v>13</v>
      </c>
      <c r="L74" t="s">
        <v>1341</v>
      </c>
      <c r="M74" t="s">
        <v>192</v>
      </c>
      <c r="N74" s="169">
        <v>40859</v>
      </c>
      <c r="O74" t="s">
        <v>451</v>
      </c>
    </row>
    <row r="75" spans="1:15">
      <c r="A75" s="150">
        <v>4074</v>
      </c>
      <c r="B75" t="s">
        <v>1706</v>
      </c>
      <c r="C75" t="s">
        <v>1707</v>
      </c>
      <c r="D75" s="2" t="s">
        <v>1591</v>
      </c>
      <c r="E75" s="14" t="s">
        <v>239</v>
      </c>
      <c r="F75">
        <v>2</v>
      </c>
      <c r="G75">
        <v>3.11</v>
      </c>
      <c r="J75" t="s">
        <v>63</v>
      </c>
      <c r="K75" t="s">
        <v>45</v>
      </c>
      <c r="L75" t="s">
        <v>204</v>
      </c>
      <c r="M75" t="s">
        <v>186</v>
      </c>
      <c r="N75" s="169">
        <v>40904</v>
      </c>
      <c r="O75" t="s">
        <v>451</v>
      </c>
    </row>
    <row r="76" spans="1:15">
      <c r="A76" s="150">
        <v>4075</v>
      </c>
      <c r="B76" t="s">
        <v>1708</v>
      </c>
      <c r="C76" t="s">
        <v>1709</v>
      </c>
      <c r="D76" s="2" t="s">
        <v>1591</v>
      </c>
      <c r="E76" s="14" t="s">
        <v>239</v>
      </c>
      <c r="F76">
        <v>2</v>
      </c>
      <c r="G76">
        <v>3.11</v>
      </c>
      <c r="J76" t="s">
        <v>1342</v>
      </c>
      <c r="K76" t="s">
        <v>52</v>
      </c>
      <c r="L76" t="s">
        <v>1343</v>
      </c>
      <c r="M76" t="s">
        <v>159</v>
      </c>
      <c r="N76" s="169">
        <v>40916</v>
      </c>
      <c r="O76" t="s">
        <v>451</v>
      </c>
    </row>
    <row r="77" spans="1:15">
      <c r="A77" s="150">
        <v>4076</v>
      </c>
      <c r="B77" t="s">
        <v>1367</v>
      </c>
      <c r="C77" t="s">
        <v>1710</v>
      </c>
      <c r="D77" s="2" t="s">
        <v>1591</v>
      </c>
      <c r="E77" s="14" t="s">
        <v>239</v>
      </c>
      <c r="F77">
        <v>2</v>
      </c>
      <c r="G77">
        <v>3.11</v>
      </c>
      <c r="J77" t="s">
        <v>893</v>
      </c>
      <c r="K77" t="s">
        <v>1344</v>
      </c>
      <c r="L77" t="s">
        <v>894</v>
      </c>
      <c r="M77" t="s">
        <v>1345</v>
      </c>
      <c r="N77" s="169">
        <v>40919</v>
      </c>
      <c r="O77" t="s">
        <v>451</v>
      </c>
    </row>
    <row r="78" spans="1:15">
      <c r="A78" s="150">
        <v>4077</v>
      </c>
      <c r="B78" t="s">
        <v>1711</v>
      </c>
      <c r="C78" t="s">
        <v>1712</v>
      </c>
      <c r="D78" s="2" t="s">
        <v>1591</v>
      </c>
      <c r="E78" s="14" t="s">
        <v>239</v>
      </c>
      <c r="F78">
        <v>2</v>
      </c>
      <c r="G78">
        <v>3.11</v>
      </c>
      <c r="J78" t="s">
        <v>1346</v>
      </c>
      <c r="K78" t="s">
        <v>1347</v>
      </c>
      <c r="L78" t="s">
        <v>1348</v>
      </c>
      <c r="M78" t="s">
        <v>1349</v>
      </c>
      <c r="N78" s="169">
        <v>40926</v>
      </c>
      <c r="O78" t="s">
        <v>451</v>
      </c>
    </row>
    <row r="79" spans="1:15">
      <c r="A79" s="150">
        <v>4078</v>
      </c>
      <c r="B79" t="s">
        <v>1713</v>
      </c>
      <c r="C79" t="s">
        <v>1714</v>
      </c>
      <c r="D79" s="2" t="s">
        <v>1591</v>
      </c>
      <c r="E79" s="14" t="s">
        <v>239</v>
      </c>
      <c r="F79">
        <v>2</v>
      </c>
      <c r="G79">
        <v>3.11</v>
      </c>
      <c r="J79" t="s">
        <v>1350</v>
      </c>
      <c r="K79" t="s">
        <v>1222</v>
      </c>
      <c r="L79" t="s">
        <v>1351</v>
      </c>
      <c r="M79" t="s">
        <v>1223</v>
      </c>
      <c r="N79" s="169">
        <v>40946</v>
      </c>
      <c r="O79" t="s">
        <v>451</v>
      </c>
    </row>
    <row r="80" spans="1:15">
      <c r="A80" s="150">
        <v>4079</v>
      </c>
      <c r="B80" t="s">
        <v>1715</v>
      </c>
      <c r="C80" t="s">
        <v>1716</v>
      </c>
      <c r="D80" s="2" t="s">
        <v>1591</v>
      </c>
      <c r="E80" s="14" t="s">
        <v>239</v>
      </c>
      <c r="F80">
        <v>2</v>
      </c>
      <c r="G80">
        <v>3.11</v>
      </c>
      <c r="J80" t="s">
        <v>1135</v>
      </c>
      <c r="K80" t="s">
        <v>1352</v>
      </c>
      <c r="L80" t="s">
        <v>1137</v>
      </c>
      <c r="M80" t="s">
        <v>1353</v>
      </c>
      <c r="N80" s="169">
        <v>40969</v>
      </c>
      <c r="O80" t="s">
        <v>451</v>
      </c>
    </row>
    <row r="81" spans="1:15">
      <c r="A81" s="150">
        <v>4080</v>
      </c>
      <c r="B81" t="s">
        <v>1717</v>
      </c>
      <c r="C81" t="s">
        <v>1718</v>
      </c>
      <c r="D81" s="2" t="s">
        <v>1591</v>
      </c>
      <c r="E81" s="14" t="s">
        <v>239</v>
      </c>
      <c r="F81">
        <v>2</v>
      </c>
      <c r="G81">
        <v>3.11</v>
      </c>
      <c r="J81" t="s">
        <v>70</v>
      </c>
      <c r="K81" t="s">
        <v>1354</v>
      </c>
      <c r="L81" t="s">
        <v>216</v>
      </c>
      <c r="M81" t="s">
        <v>1355</v>
      </c>
      <c r="N81" s="169">
        <v>40979</v>
      </c>
      <c r="O81" t="s">
        <v>451</v>
      </c>
    </row>
    <row r="82" spans="1:15">
      <c r="A82" s="150">
        <v>4081</v>
      </c>
      <c r="B82" t="s">
        <v>688</v>
      </c>
      <c r="C82" t="s">
        <v>839</v>
      </c>
      <c r="D82" s="2" t="s">
        <v>639</v>
      </c>
      <c r="E82" s="14" t="s">
        <v>687</v>
      </c>
      <c r="F82">
        <v>3</v>
      </c>
      <c r="G82">
        <v>3.11</v>
      </c>
      <c r="J82" t="s">
        <v>79</v>
      </c>
      <c r="K82" t="s">
        <v>840</v>
      </c>
      <c r="L82" t="s">
        <v>182</v>
      </c>
      <c r="M82" t="s">
        <v>841</v>
      </c>
      <c r="N82" s="169">
        <v>40277</v>
      </c>
      <c r="O82" t="s">
        <v>451</v>
      </c>
    </row>
    <row r="83" spans="1:15">
      <c r="A83" s="150">
        <v>4082</v>
      </c>
      <c r="B83" s="13" t="s">
        <v>870</v>
      </c>
      <c r="C83" s="153" t="s">
        <v>871</v>
      </c>
      <c r="D83" s="2" t="s">
        <v>639</v>
      </c>
      <c r="E83" s="154" t="s">
        <v>687</v>
      </c>
      <c r="F83">
        <v>3</v>
      </c>
      <c r="G83">
        <v>3.11</v>
      </c>
      <c r="I83" s="151"/>
      <c r="J83" s="12" t="s">
        <v>872</v>
      </c>
      <c r="K83" s="12" t="s">
        <v>607</v>
      </c>
      <c r="L83" t="s">
        <v>873</v>
      </c>
      <c r="M83" t="s">
        <v>608</v>
      </c>
      <c r="N83" s="169">
        <v>40291</v>
      </c>
      <c r="O83" t="s">
        <v>451</v>
      </c>
    </row>
    <row r="84" spans="1:15">
      <c r="A84" s="150">
        <v>4083</v>
      </c>
      <c r="B84" s="13" t="s">
        <v>866</v>
      </c>
      <c r="C84" s="153" t="s">
        <v>867</v>
      </c>
      <c r="D84" s="2" t="s">
        <v>639</v>
      </c>
      <c r="E84" s="154" t="s">
        <v>687</v>
      </c>
      <c r="F84">
        <v>3</v>
      </c>
      <c r="G84">
        <v>3.11</v>
      </c>
      <c r="I84" s="151"/>
      <c r="J84" s="12" t="s">
        <v>868</v>
      </c>
      <c r="K84" s="12" t="s">
        <v>249</v>
      </c>
      <c r="L84" t="s">
        <v>869</v>
      </c>
      <c r="M84" t="s">
        <v>250</v>
      </c>
      <c r="N84" s="169">
        <v>40337</v>
      </c>
      <c r="O84" t="s">
        <v>451</v>
      </c>
    </row>
    <row r="85" spans="1:15">
      <c r="A85" s="150">
        <v>4084</v>
      </c>
      <c r="B85" s="13" t="s">
        <v>848</v>
      </c>
      <c r="C85" s="153" t="s">
        <v>849</v>
      </c>
      <c r="D85" s="2" t="s">
        <v>639</v>
      </c>
      <c r="E85" s="154" t="s">
        <v>687</v>
      </c>
      <c r="F85">
        <v>3</v>
      </c>
      <c r="G85">
        <v>3.11</v>
      </c>
      <c r="I85" s="151"/>
      <c r="J85" s="12" t="s">
        <v>850</v>
      </c>
      <c r="K85" s="12" t="s">
        <v>851</v>
      </c>
      <c r="L85" t="s">
        <v>852</v>
      </c>
      <c r="M85" t="s">
        <v>853</v>
      </c>
      <c r="N85" s="169">
        <v>40344</v>
      </c>
      <c r="O85" t="s">
        <v>451</v>
      </c>
    </row>
    <row r="86" spans="1:15">
      <c r="A86" s="150">
        <v>4085</v>
      </c>
      <c r="B86" s="13" t="s">
        <v>836</v>
      </c>
      <c r="C86" s="153" t="s">
        <v>674</v>
      </c>
      <c r="D86" s="2" t="s">
        <v>639</v>
      </c>
      <c r="E86" s="154" t="s">
        <v>687</v>
      </c>
      <c r="F86">
        <v>3</v>
      </c>
      <c r="G86">
        <v>3.11</v>
      </c>
      <c r="I86" s="151"/>
      <c r="J86" s="12" t="s">
        <v>837</v>
      </c>
      <c r="K86" s="12" t="s">
        <v>83</v>
      </c>
      <c r="L86" t="s">
        <v>838</v>
      </c>
      <c r="M86" t="s">
        <v>253</v>
      </c>
      <c r="N86" s="169">
        <v>40348</v>
      </c>
      <c r="O86" t="s">
        <v>451</v>
      </c>
    </row>
    <row r="87" spans="1:15">
      <c r="A87" s="150">
        <v>4086</v>
      </c>
      <c r="B87" s="13" t="s">
        <v>864</v>
      </c>
      <c r="C87" s="153" t="s">
        <v>865</v>
      </c>
      <c r="D87" s="2" t="s">
        <v>639</v>
      </c>
      <c r="E87" s="154" t="s">
        <v>687</v>
      </c>
      <c r="F87">
        <v>3</v>
      </c>
      <c r="G87">
        <v>3.11</v>
      </c>
      <c r="I87" s="151"/>
      <c r="J87" s="12" t="s">
        <v>75</v>
      </c>
      <c r="K87" s="12" t="s">
        <v>12</v>
      </c>
      <c r="L87" t="s">
        <v>214</v>
      </c>
      <c r="M87" t="s">
        <v>155</v>
      </c>
      <c r="N87" s="169">
        <v>40351</v>
      </c>
      <c r="O87" t="s">
        <v>451</v>
      </c>
    </row>
    <row r="88" spans="1:15">
      <c r="A88" s="150">
        <v>4087</v>
      </c>
      <c r="B88" s="13" t="s">
        <v>860</v>
      </c>
      <c r="C88" s="153" t="s">
        <v>861</v>
      </c>
      <c r="D88" s="2" t="s">
        <v>639</v>
      </c>
      <c r="E88" s="154" t="s">
        <v>687</v>
      </c>
      <c r="F88">
        <v>3</v>
      </c>
      <c r="G88">
        <v>3.11</v>
      </c>
      <c r="I88" s="151"/>
      <c r="J88" s="12" t="s">
        <v>862</v>
      </c>
      <c r="K88" s="12" t="s">
        <v>637</v>
      </c>
      <c r="L88" t="s">
        <v>863</v>
      </c>
      <c r="M88" t="s">
        <v>638</v>
      </c>
      <c r="N88" s="169">
        <v>40377</v>
      </c>
      <c r="O88" t="s">
        <v>451</v>
      </c>
    </row>
    <row r="89" spans="1:15">
      <c r="A89" s="150">
        <v>4088</v>
      </c>
      <c r="B89" s="13" t="s">
        <v>842</v>
      </c>
      <c r="C89" s="153" t="s">
        <v>843</v>
      </c>
      <c r="D89" s="2" t="s">
        <v>639</v>
      </c>
      <c r="E89" s="154" t="s">
        <v>687</v>
      </c>
      <c r="F89">
        <v>3</v>
      </c>
      <c r="G89">
        <v>3.11</v>
      </c>
      <c r="I89" s="151"/>
      <c r="J89" s="12" t="s">
        <v>844</v>
      </c>
      <c r="K89" s="12" t="s">
        <v>0</v>
      </c>
      <c r="L89" t="s">
        <v>845</v>
      </c>
      <c r="M89" t="s">
        <v>194</v>
      </c>
      <c r="N89" s="169">
        <v>40388</v>
      </c>
      <c r="O89" t="s">
        <v>451</v>
      </c>
    </row>
    <row r="90" spans="1:15">
      <c r="A90" s="150">
        <v>4089</v>
      </c>
      <c r="B90" t="s">
        <v>854</v>
      </c>
      <c r="C90" t="s">
        <v>855</v>
      </c>
      <c r="D90" s="2" t="s">
        <v>639</v>
      </c>
      <c r="E90" t="s">
        <v>687</v>
      </c>
      <c r="F90">
        <v>3</v>
      </c>
      <c r="G90">
        <v>3.11</v>
      </c>
      <c r="J90" t="s">
        <v>35</v>
      </c>
      <c r="K90" t="s">
        <v>29</v>
      </c>
      <c r="L90" t="s">
        <v>166</v>
      </c>
      <c r="M90" t="s">
        <v>156</v>
      </c>
      <c r="N90" s="169">
        <v>40505</v>
      </c>
      <c r="O90" t="s">
        <v>451</v>
      </c>
    </row>
    <row r="91" spans="1:15">
      <c r="A91" s="150">
        <v>4090</v>
      </c>
      <c r="B91" t="s">
        <v>846</v>
      </c>
      <c r="C91" t="s">
        <v>847</v>
      </c>
      <c r="D91" s="2" t="s">
        <v>639</v>
      </c>
      <c r="E91" t="s">
        <v>687</v>
      </c>
      <c r="F91">
        <v>3</v>
      </c>
      <c r="G91">
        <v>3.11</v>
      </c>
      <c r="J91" t="s">
        <v>5</v>
      </c>
      <c r="K91" t="s">
        <v>21</v>
      </c>
      <c r="L91" t="s">
        <v>599</v>
      </c>
      <c r="M91" t="s">
        <v>149</v>
      </c>
      <c r="N91" s="169">
        <v>40558</v>
      </c>
      <c r="O91" t="s">
        <v>451</v>
      </c>
    </row>
    <row r="92" spans="1:15">
      <c r="A92" s="150">
        <v>4091</v>
      </c>
      <c r="B92" t="s">
        <v>856</v>
      </c>
      <c r="C92" t="s">
        <v>857</v>
      </c>
      <c r="D92" s="2" t="s">
        <v>639</v>
      </c>
      <c r="E92" t="s">
        <v>687</v>
      </c>
      <c r="F92">
        <v>3</v>
      </c>
      <c r="G92">
        <v>3.11</v>
      </c>
      <c r="J92" t="s">
        <v>858</v>
      </c>
      <c r="K92" t="s">
        <v>113</v>
      </c>
      <c r="L92" t="s">
        <v>859</v>
      </c>
      <c r="M92" t="s">
        <v>259</v>
      </c>
      <c r="N92" s="169">
        <v>40627</v>
      </c>
      <c r="O92" t="s">
        <v>451</v>
      </c>
    </row>
    <row r="93" spans="1:15">
      <c r="A93" s="150">
        <v>4092</v>
      </c>
      <c r="B93" t="s">
        <v>773</v>
      </c>
      <c r="C93" t="s">
        <v>1248</v>
      </c>
      <c r="D93" s="2" t="s">
        <v>945</v>
      </c>
      <c r="E93" t="s">
        <v>1719</v>
      </c>
      <c r="F93">
        <v>2</v>
      </c>
      <c r="G93">
        <v>3.11</v>
      </c>
      <c r="J93" t="s">
        <v>775</v>
      </c>
      <c r="K93" t="s">
        <v>42</v>
      </c>
      <c r="L93" t="s">
        <v>777</v>
      </c>
      <c r="M93" t="s">
        <v>158</v>
      </c>
      <c r="N93" s="169">
        <v>40737</v>
      </c>
      <c r="O93" t="s">
        <v>451</v>
      </c>
    </row>
    <row r="94" spans="1:15">
      <c r="A94" s="150">
        <v>4093</v>
      </c>
      <c r="B94" t="s">
        <v>1249</v>
      </c>
      <c r="C94" t="s">
        <v>1250</v>
      </c>
      <c r="D94" s="2" t="s">
        <v>945</v>
      </c>
      <c r="E94" t="s">
        <v>1719</v>
      </c>
      <c r="F94">
        <v>2</v>
      </c>
      <c r="G94">
        <v>3.11</v>
      </c>
      <c r="J94" t="s">
        <v>1251</v>
      </c>
      <c r="K94" t="s">
        <v>727</v>
      </c>
      <c r="L94" t="s">
        <v>1252</v>
      </c>
      <c r="M94" t="s">
        <v>728</v>
      </c>
      <c r="N94" s="169">
        <v>40737</v>
      </c>
      <c r="O94" t="s">
        <v>451</v>
      </c>
    </row>
    <row r="95" spans="1:15">
      <c r="A95" s="150">
        <v>4094</v>
      </c>
      <c r="B95" t="s">
        <v>1253</v>
      </c>
      <c r="C95" t="s">
        <v>1254</v>
      </c>
      <c r="D95" s="2" t="s">
        <v>945</v>
      </c>
      <c r="E95" t="s">
        <v>1719</v>
      </c>
      <c r="F95">
        <v>2</v>
      </c>
      <c r="G95">
        <v>3.11</v>
      </c>
      <c r="J95" t="s">
        <v>1255</v>
      </c>
      <c r="K95" t="s">
        <v>1256</v>
      </c>
      <c r="L95" t="s">
        <v>1257</v>
      </c>
      <c r="M95" t="s">
        <v>1258</v>
      </c>
      <c r="N95" s="169">
        <v>40766</v>
      </c>
      <c r="O95" t="s">
        <v>451</v>
      </c>
    </row>
    <row r="96" spans="1:15">
      <c r="A96" s="150">
        <v>4095</v>
      </c>
      <c r="B96" s="3" t="s">
        <v>1259</v>
      </c>
      <c r="C96" s="3" t="s">
        <v>1260</v>
      </c>
      <c r="D96" s="2" t="s">
        <v>945</v>
      </c>
      <c r="E96" s="14" t="s">
        <v>1719</v>
      </c>
      <c r="F96">
        <v>2</v>
      </c>
      <c r="G96">
        <v>3.11</v>
      </c>
      <c r="J96" t="s">
        <v>1261</v>
      </c>
      <c r="K96" t="s">
        <v>6</v>
      </c>
      <c r="L96" t="s">
        <v>1262</v>
      </c>
      <c r="M96" t="s">
        <v>162</v>
      </c>
      <c r="N96" s="169">
        <v>40795</v>
      </c>
      <c r="O96" t="s">
        <v>451</v>
      </c>
    </row>
    <row r="97" spans="1:15">
      <c r="A97" s="150">
        <v>4096</v>
      </c>
      <c r="B97" s="3" t="s">
        <v>1263</v>
      </c>
      <c r="C97" s="3" t="s">
        <v>1264</v>
      </c>
      <c r="D97" s="2" t="s">
        <v>945</v>
      </c>
      <c r="E97" s="14" t="s">
        <v>1719</v>
      </c>
      <c r="F97">
        <v>2</v>
      </c>
      <c r="G97">
        <v>3.11</v>
      </c>
      <c r="J97" t="s">
        <v>37</v>
      </c>
      <c r="K97" t="s">
        <v>6</v>
      </c>
      <c r="L97" t="s">
        <v>172</v>
      </c>
      <c r="M97" t="s">
        <v>162</v>
      </c>
      <c r="N97" s="169">
        <v>40804</v>
      </c>
      <c r="O97" t="s">
        <v>451</v>
      </c>
    </row>
    <row r="98" spans="1:15">
      <c r="A98" s="150">
        <v>4097</v>
      </c>
      <c r="B98" s="3" t="s">
        <v>1265</v>
      </c>
      <c r="C98" s="3" t="s">
        <v>1266</v>
      </c>
      <c r="D98" s="2" t="s">
        <v>945</v>
      </c>
      <c r="E98" s="14" t="s">
        <v>1719</v>
      </c>
      <c r="F98">
        <v>2</v>
      </c>
      <c r="G98">
        <v>3.11</v>
      </c>
      <c r="J98" t="s">
        <v>1267</v>
      </c>
      <c r="K98" t="s">
        <v>23</v>
      </c>
      <c r="L98" t="s">
        <v>1268</v>
      </c>
      <c r="M98" t="s">
        <v>151</v>
      </c>
      <c r="N98" s="169">
        <v>40835</v>
      </c>
      <c r="O98" t="s">
        <v>451</v>
      </c>
    </row>
    <row r="99" spans="1:15">
      <c r="A99" s="150">
        <v>4098</v>
      </c>
      <c r="B99" s="3" t="s">
        <v>1269</v>
      </c>
      <c r="C99" s="3" t="s">
        <v>1270</v>
      </c>
      <c r="D99" s="2" t="s">
        <v>945</v>
      </c>
      <c r="E99" s="14" t="s">
        <v>1719</v>
      </c>
      <c r="F99">
        <v>2</v>
      </c>
      <c r="G99">
        <v>3.11</v>
      </c>
      <c r="J99" t="s">
        <v>1271</v>
      </c>
      <c r="K99" t="s">
        <v>36</v>
      </c>
      <c r="L99" t="s">
        <v>1272</v>
      </c>
      <c r="M99" t="s">
        <v>598</v>
      </c>
      <c r="N99" s="169">
        <v>40853</v>
      </c>
      <c r="O99" t="s">
        <v>451</v>
      </c>
    </row>
    <row r="100" spans="1:15">
      <c r="A100" s="150">
        <v>4099</v>
      </c>
      <c r="B100" s="3" t="s">
        <v>1273</v>
      </c>
      <c r="C100" s="3" t="s">
        <v>914</v>
      </c>
      <c r="D100" s="2" t="s">
        <v>945</v>
      </c>
      <c r="E100" s="14" t="s">
        <v>1719</v>
      </c>
      <c r="F100">
        <v>2</v>
      </c>
      <c r="G100">
        <v>3.11</v>
      </c>
      <c r="J100" t="s">
        <v>1274</v>
      </c>
      <c r="K100" t="s">
        <v>47</v>
      </c>
      <c r="L100" t="s">
        <v>1275</v>
      </c>
      <c r="M100" t="s">
        <v>168</v>
      </c>
      <c r="N100" s="169">
        <v>40942</v>
      </c>
      <c r="O100" t="s">
        <v>451</v>
      </c>
    </row>
    <row r="101" spans="1:15">
      <c r="A101" s="150">
        <v>4100</v>
      </c>
      <c r="B101" s="3" t="s">
        <v>915</v>
      </c>
      <c r="C101" s="3" t="s">
        <v>1248</v>
      </c>
      <c r="D101" s="2" t="s">
        <v>945</v>
      </c>
      <c r="E101" s="14" t="s">
        <v>1719</v>
      </c>
      <c r="F101">
        <v>2</v>
      </c>
      <c r="G101">
        <v>3.11</v>
      </c>
      <c r="J101" t="s">
        <v>243</v>
      </c>
      <c r="K101" t="s">
        <v>42</v>
      </c>
      <c r="L101" t="s">
        <v>244</v>
      </c>
      <c r="M101" t="s">
        <v>158</v>
      </c>
      <c r="N101" s="169">
        <v>40945</v>
      </c>
      <c r="O101" t="s">
        <v>451</v>
      </c>
    </row>
    <row r="102" spans="1:15">
      <c r="A102" s="150">
        <v>4101</v>
      </c>
      <c r="B102" s="3" t="s">
        <v>114</v>
      </c>
      <c r="C102" s="3" t="s">
        <v>753</v>
      </c>
      <c r="D102" s="2" t="s">
        <v>639</v>
      </c>
      <c r="E102" s="14" t="s">
        <v>457</v>
      </c>
      <c r="F102">
        <v>3</v>
      </c>
      <c r="G102">
        <v>3.11</v>
      </c>
      <c r="J102" t="s">
        <v>64</v>
      </c>
      <c r="K102" t="s">
        <v>754</v>
      </c>
      <c r="L102" t="s">
        <v>205</v>
      </c>
      <c r="M102" t="s">
        <v>755</v>
      </c>
      <c r="N102" s="169">
        <v>40295</v>
      </c>
      <c r="O102" t="s">
        <v>451</v>
      </c>
    </row>
    <row r="103" spans="1:15">
      <c r="A103" s="150">
        <v>4102</v>
      </c>
      <c r="B103" s="3" t="s">
        <v>760</v>
      </c>
      <c r="C103" s="3" t="s">
        <v>761</v>
      </c>
      <c r="D103" s="2" t="s">
        <v>639</v>
      </c>
      <c r="E103" s="14" t="s">
        <v>457</v>
      </c>
      <c r="F103">
        <v>3</v>
      </c>
      <c r="G103">
        <v>3.11</v>
      </c>
      <c r="J103" t="s">
        <v>762</v>
      </c>
      <c r="K103" t="s">
        <v>763</v>
      </c>
      <c r="L103" t="s">
        <v>764</v>
      </c>
      <c r="M103" t="s">
        <v>765</v>
      </c>
      <c r="N103" s="169">
        <v>40303</v>
      </c>
      <c r="O103" t="s">
        <v>451</v>
      </c>
    </row>
    <row r="104" spans="1:15">
      <c r="A104" s="150">
        <v>4103</v>
      </c>
      <c r="B104" s="3" t="s">
        <v>741</v>
      </c>
      <c r="C104" s="3" t="s">
        <v>742</v>
      </c>
      <c r="D104" s="2" t="s">
        <v>639</v>
      </c>
      <c r="E104" s="14" t="s">
        <v>457</v>
      </c>
      <c r="F104">
        <v>3</v>
      </c>
      <c r="G104">
        <v>3.11</v>
      </c>
      <c r="J104" t="s">
        <v>743</v>
      </c>
      <c r="K104" t="s">
        <v>57</v>
      </c>
      <c r="L104" t="s">
        <v>744</v>
      </c>
      <c r="M104" t="s">
        <v>208</v>
      </c>
      <c r="N104" s="169">
        <v>40309</v>
      </c>
      <c r="O104" t="s">
        <v>451</v>
      </c>
    </row>
    <row r="105" spans="1:15">
      <c r="A105" s="150">
        <v>4104</v>
      </c>
      <c r="B105" t="s">
        <v>789</v>
      </c>
      <c r="C105" t="s">
        <v>790</v>
      </c>
      <c r="D105" s="2" t="s">
        <v>639</v>
      </c>
      <c r="E105" t="s">
        <v>457</v>
      </c>
      <c r="F105">
        <v>3</v>
      </c>
      <c r="G105">
        <v>3.11</v>
      </c>
      <c r="J105" t="s">
        <v>791</v>
      </c>
      <c r="K105" t="s">
        <v>792</v>
      </c>
      <c r="L105" t="s">
        <v>793</v>
      </c>
      <c r="M105" t="s">
        <v>794</v>
      </c>
      <c r="N105" s="169">
        <v>40317</v>
      </c>
      <c r="O105" t="s">
        <v>451</v>
      </c>
    </row>
    <row r="106" spans="1:15">
      <c r="A106" s="150">
        <v>4105</v>
      </c>
      <c r="B106" t="s">
        <v>729</v>
      </c>
      <c r="C106" t="s">
        <v>730</v>
      </c>
      <c r="D106" s="2" t="s">
        <v>639</v>
      </c>
      <c r="E106" t="s">
        <v>457</v>
      </c>
      <c r="F106">
        <v>3</v>
      </c>
      <c r="G106">
        <v>3.11</v>
      </c>
      <c r="J106" t="s">
        <v>731</v>
      </c>
      <c r="K106" t="s">
        <v>732</v>
      </c>
      <c r="L106" t="s">
        <v>733</v>
      </c>
      <c r="M106" t="s">
        <v>734</v>
      </c>
      <c r="N106" s="169">
        <v>40376</v>
      </c>
      <c r="O106" t="s">
        <v>451</v>
      </c>
    </row>
    <row r="107" spans="1:15">
      <c r="A107" s="150">
        <v>4106</v>
      </c>
      <c r="B107" t="s">
        <v>767</v>
      </c>
      <c r="C107" t="s">
        <v>768</v>
      </c>
      <c r="D107" s="2" t="s">
        <v>639</v>
      </c>
      <c r="E107" t="s">
        <v>457</v>
      </c>
      <c r="F107">
        <v>3</v>
      </c>
      <c r="G107">
        <v>3.11</v>
      </c>
      <c r="J107" t="s">
        <v>769</v>
      </c>
      <c r="K107" t="s">
        <v>770</v>
      </c>
      <c r="L107" t="s">
        <v>771</v>
      </c>
      <c r="M107" t="s">
        <v>772</v>
      </c>
      <c r="N107" s="169">
        <v>40400</v>
      </c>
      <c r="O107" t="s">
        <v>451</v>
      </c>
    </row>
    <row r="108" spans="1:15">
      <c r="A108" s="150">
        <v>4107</v>
      </c>
      <c r="B108" t="s">
        <v>749</v>
      </c>
      <c r="C108" t="s">
        <v>750</v>
      </c>
      <c r="D108" s="2" t="s">
        <v>639</v>
      </c>
      <c r="E108" t="s">
        <v>457</v>
      </c>
      <c r="F108">
        <v>3</v>
      </c>
      <c r="G108">
        <v>3.11</v>
      </c>
      <c r="J108" t="s">
        <v>108</v>
      </c>
      <c r="K108" t="s">
        <v>751</v>
      </c>
      <c r="L108" t="s">
        <v>248</v>
      </c>
      <c r="M108" t="s">
        <v>752</v>
      </c>
      <c r="N108" s="169">
        <v>40406</v>
      </c>
      <c r="O108" t="s">
        <v>451</v>
      </c>
    </row>
    <row r="109" spans="1:15">
      <c r="A109" s="150">
        <v>4108</v>
      </c>
      <c r="B109" t="s">
        <v>779</v>
      </c>
      <c r="C109" t="s">
        <v>780</v>
      </c>
      <c r="D109" s="2" t="s">
        <v>639</v>
      </c>
      <c r="E109" t="s">
        <v>457</v>
      </c>
      <c r="F109">
        <v>3</v>
      </c>
      <c r="G109">
        <v>3.11</v>
      </c>
      <c r="J109" t="s">
        <v>781</v>
      </c>
      <c r="K109" t="s">
        <v>782</v>
      </c>
      <c r="L109" t="s">
        <v>783</v>
      </c>
      <c r="M109" t="s">
        <v>784</v>
      </c>
      <c r="N109" s="169">
        <v>40413</v>
      </c>
      <c r="O109" t="s">
        <v>451</v>
      </c>
    </row>
    <row r="110" spans="1:15">
      <c r="A110" s="150">
        <v>4109</v>
      </c>
      <c r="B110" t="s">
        <v>234</v>
      </c>
      <c r="C110" t="s">
        <v>756</v>
      </c>
      <c r="D110" s="2" t="s">
        <v>639</v>
      </c>
      <c r="E110" t="s">
        <v>457</v>
      </c>
      <c r="F110">
        <v>3</v>
      </c>
      <c r="G110">
        <v>3.11</v>
      </c>
      <c r="J110" t="s">
        <v>8</v>
      </c>
      <c r="K110" t="s">
        <v>757</v>
      </c>
      <c r="L110" t="s">
        <v>164</v>
      </c>
      <c r="M110" t="s">
        <v>758</v>
      </c>
      <c r="N110" s="169">
        <v>40426</v>
      </c>
      <c r="O110" t="s">
        <v>451</v>
      </c>
    </row>
    <row r="111" spans="1:15">
      <c r="A111" s="150">
        <v>4110</v>
      </c>
      <c r="B111" t="s">
        <v>648</v>
      </c>
      <c r="C111" t="s">
        <v>738</v>
      </c>
      <c r="D111" s="2" t="s">
        <v>639</v>
      </c>
      <c r="E111" t="s">
        <v>457</v>
      </c>
      <c r="F111">
        <v>3</v>
      </c>
      <c r="G111">
        <v>3.11</v>
      </c>
      <c r="J111" t="s">
        <v>40</v>
      </c>
      <c r="K111" t="s">
        <v>739</v>
      </c>
      <c r="L111" t="s">
        <v>201</v>
      </c>
      <c r="M111" t="s">
        <v>740</v>
      </c>
      <c r="N111" s="169">
        <v>40475</v>
      </c>
      <c r="O111" t="s">
        <v>451</v>
      </c>
    </row>
    <row r="112" spans="1:15">
      <c r="A112" s="150">
        <v>4111</v>
      </c>
      <c r="B112" t="s">
        <v>234</v>
      </c>
      <c r="C112" t="s">
        <v>759</v>
      </c>
      <c r="D112" s="2" t="s">
        <v>639</v>
      </c>
      <c r="E112" t="s">
        <v>457</v>
      </c>
      <c r="F112">
        <v>3</v>
      </c>
      <c r="G112">
        <v>3.11</v>
      </c>
      <c r="J112" t="s">
        <v>8</v>
      </c>
      <c r="K112" t="s">
        <v>42</v>
      </c>
      <c r="L112" t="s">
        <v>164</v>
      </c>
      <c r="M112" t="s">
        <v>158</v>
      </c>
      <c r="N112" s="169">
        <v>40475</v>
      </c>
      <c r="O112" t="s">
        <v>451</v>
      </c>
    </row>
    <row r="113" spans="1:15">
      <c r="A113" s="150">
        <v>4112</v>
      </c>
      <c r="B113" t="s">
        <v>785</v>
      </c>
      <c r="C113" t="s">
        <v>786</v>
      </c>
      <c r="D113" s="2" t="s">
        <v>639</v>
      </c>
      <c r="E113" t="s">
        <v>457</v>
      </c>
      <c r="F113">
        <v>3</v>
      </c>
      <c r="G113">
        <v>3.11</v>
      </c>
      <c r="J113" t="s">
        <v>787</v>
      </c>
      <c r="K113" t="s">
        <v>4</v>
      </c>
      <c r="L113" t="s">
        <v>788</v>
      </c>
      <c r="M113" t="s">
        <v>198</v>
      </c>
      <c r="N113" s="169">
        <v>40491</v>
      </c>
      <c r="O113" t="s">
        <v>451</v>
      </c>
    </row>
    <row r="114" spans="1:15">
      <c r="A114" s="150">
        <v>4113</v>
      </c>
      <c r="B114" s="3" t="s">
        <v>773</v>
      </c>
      <c r="C114" s="3" t="s">
        <v>774</v>
      </c>
      <c r="D114" s="2" t="s">
        <v>639</v>
      </c>
      <c r="E114" s="14" t="s">
        <v>457</v>
      </c>
      <c r="F114">
        <v>3</v>
      </c>
      <c r="G114">
        <v>3.11</v>
      </c>
      <c r="J114" t="s">
        <v>775</v>
      </c>
      <c r="K114" t="s">
        <v>776</v>
      </c>
      <c r="L114" t="s">
        <v>777</v>
      </c>
      <c r="M114" t="s">
        <v>778</v>
      </c>
      <c r="N114" s="169">
        <v>40532</v>
      </c>
      <c r="O114" t="s">
        <v>451</v>
      </c>
    </row>
    <row r="115" spans="1:15">
      <c r="A115" s="150">
        <v>4114</v>
      </c>
      <c r="B115" s="3" t="s">
        <v>735</v>
      </c>
      <c r="C115" s="3" t="s">
        <v>736</v>
      </c>
      <c r="D115" s="2" t="s">
        <v>639</v>
      </c>
      <c r="E115" s="14" t="s">
        <v>457</v>
      </c>
      <c r="F115">
        <v>3</v>
      </c>
      <c r="G115">
        <v>3.11</v>
      </c>
      <c r="J115" t="s">
        <v>3</v>
      </c>
      <c r="K115" t="s">
        <v>736</v>
      </c>
      <c r="L115" t="s">
        <v>219</v>
      </c>
      <c r="M115" t="s">
        <v>737</v>
      </c>
      <c r="N115" s="169">
        <v>40537</v>
      </c>
      <c r="O115" t="s">
        <v>451</v>
      </c>
    </row>
    <row r="116" spans="1:15">
      <c r="A116" s="150">
        <v>4115</v>
      </c>
      <c r="B116" s="3" t="s">
        <v>615</v>
      </c>
      <c r="C116" s="3" t="s">
        <v>766</v>
      </c>
      <c r="D116" s="2" t="s">
        <v>639</v>
      </c>
      <c r="E116" s="14" t="s">
        <v>457</v>
      </c>
      <c r="F116">
        <v>3</v>
      </c>
      <c r="G116">
        <v>3.11</v>
      </c>
      <c r="J116" t="s">
        <v>35</v>
      </c>
      <c r="K116" t="s">
        <v>28</v>
      </c>
      <c r="L116" t="s">
        <v>166</v>
      </c>
      <c r="M116" t="s">
        <v>179</v>
      </c>
      <c r="N116" s="169">
        <v>40612</v>
      </c>
      <c r="O116" t="s">
        <v>451</v>
      </c>
    </row>
    <row r="117" spans="1:15">
      <c r="A117" s="150">
        <v>4116</v>
      </c>
      <c r="B117" s="3" t="s">
        <v>745</v>
      </c>
      <c r="C117" s="3" t="s">
        <v>746</v>
      </c>
      <c r="D117" s="2" t="s">
        <v>639</v>
      </c>
      <c r="E117" s="14" t="s">
        <v>457</v>
      </c>
      <c r="F117">
        <v>3</v>
      </c>
      <c r="G117">
        <v>3.11</v>
      </c>
      <c r="J117" t="s">
        <v>302</v>
      </c>
      <c r="K117" t="s">
        <v>747</v>
      </c>
      <c r="L117" t="s">
        <v>459</v>
      </c>
      <c r="M117" t="s">
        <v>748</v>
      </c>
      <c r="N117" s="169">
        <v>40617</v>
      </c>
      <c r="O117" t="s">
        <v>451</v>
      </c>
    </row>
    <row r="118" spans="1:15">
      <c r="A118" s="150">
        <v>4117</v>
      </c>
      <c r="B118" s="3" t="s">
        <v>1720</v>
      </c>
      <c r="C118" s="3" t="s">
        <v>1721</v>
      </c>
      <c r="D118" s="2" t="s">
        <v>945</v>
      </c>
      <c r="E118" s="14" t="s">
        <v>1722</v>
      </c>
      <c r="F118">
        <v>2</v>
      </c>
      <c r="G118">
        <v>3.11</v>
      </c>
      <c r="J118" t="s">
        <v>1209</v>
      </c>
      <c r="K118" t="s">
        <v>630</v>
      </c>
      <c r="L118" t="s">
        <v>1210</v>
      </c>
      <c r="M118" t="s">
        <v>631</v>
      </c>
      <c r="N118" s="169">
        <v>40699</v>
      </c>
      <c r="O118" t="s">
        <v>451</v>
      </c>
    </row>
    <row r="119" spans="1:15">
      <c r="A119" s="150">
        <v>4118</v>
      </c>
      <c r="B119" s="3" t="s">
        <v>1723</v>
      </c>
      <c r="C119" s="3" t="s">
        <v>1724</v>
      </c>
      <c r="D119" s="2" t="s">
        <v>945</v>
      </c>
      <c r="E119" s="14" t="s">
        <v>1722</v>
      </c>
      <c r="F119">
        <v>2</v>
      </c>
      <c r="G119">
        <v>3.11</v>
      </c>
      <c r="J119" t="s">
        <v>27</v>
      </c>
      <c r="K119" t="s">
        <v>1211</v>
      </c>
      <c r="L119" t="s">
        <v>175</v>
      </c>
      <c r="M119" t="s">
        <v>1212</v>
      </c>
      <c r="N119" s="169">
        <v>40719</v>
      </c>
      <c r="O119" t="s">
        <v>451</v>
      </c>
    </row>
    <row r="120" spans="1:15">
      <c r="A120" s="150">
        <v>4119</v>
      </c>
      <c r="B120" s="3" t="s">
        <v>1725</v>
      </c>
      <c r="C120" s="3" t="s">
        <v>1726</v>
      </c>
      <c r="D120" s="2" t="s">
        <v>945</v>
      </c>
      <c r="E120" s="14" t="s">
        <v>1722</v>
      </c>
      <c r="F120">
        <v>2</v>
      </c>
      <c r="G120">
        <v>3.11</v>
      </c>
      <c r="J120" t="s">
        <v>1213</v>
      </c>
      <c r="K120" t="s">
        <v>1214</v>
      </c>
      <c r="L120" t="s">
        <v>1215</v>
      </c>
      <c r="M120" t="s">
        <v>1049</v>
      </c>
      <c r="N120" s="169">
        <v>40792</v>
      </c>
      <c r="O120" t="s">
        <v>451</v>
      </c>
    </row>
    <row r="121" spans="1:15">
      <c r="A121" s="150">
        <v>4120</v>
      </c>
      <c r="B121" s="3" t="s">
        <v>616</v>
      </c>
      <c r="C121" s="3" t="s">
        <v>1727</v>
      </c>
      <c r="D121" s="2" t="s">
        <v>945</v>
      </c>
      <c r="E121" t="s">
        <v>1722</v>
      </c>
      <c r="F121">
        <v>2</v>
      </c>
      <c r="G121">
        <v>3.11</v>
      </c>
      <c r="J121" t="s">
        <v>617</v>
      </c>
      <c r="K121" t="s">
        <v>1216</v>
      </c>
      <c r="L121" t="s">
        <v>618</v>
      </c>
      <c r="M121" t="s">
        <v>1217</v>
      </c>
      <c r="N121" s="169">
        <v>40820</v>
      </c>
      <c r="O121" t="s">
        <v>451</v>
      </c>
    </row>
    <row r="122" spans="1:15">
      <c r="A122" s="150">
        <v>4121</v>
      </c>
      <c r="B122" t="s">
        <v>1728</v>
      </c>
      <c r="C122" t="s">
        <v>1729</v>
      </c>
      <c r="D122" s="2" t="s">
        <v>945</v>
      </c>
      <c r="E122" t="s">
        <v>1722</v>
      </c>
      <c r="F122">
        <v>2</v>
      </c>
      <c r="G122">
        <v>3.11</v>
      </c>
      <c r="J122" t="s">
        <v>1218</v>
      </c>
      <c r="K122" t="s">
        <v>1219</v>
      </c>
      <c r="L122" t="s">
        <v>1220</v>
      </c>
      <c r="M122" t="s">
        <v>1221</v>
      </c>
      <c r="N122" s="169">
        <v>40876</v>
      </c>
      <c r="O122" t="s">
        <v>451</v>
      </c>
    </row>
    <row r="123" spans="1:15">
      <c r="A123" s="150">
        <v>4122</v>
      </c>
      <c r="B123" t="s">
        <v>1730</v>
      </c>
      <c r="C123" t="s">
        <v>1731</v>
      </c>
      <c r="D123" s="2" t="s">
        <v>945</v>
      </c>
      <c r="E123" t="s">
        <v>1722</v>
      </c>
      <c r="F123">
        <v>2</v>
      </c>
      <c r="G123">
        <v>3.11</v>
      </c>
      <c r="J123" t="s">
        <v>1224</v>
      </c>
      <c r="K123" t="s">
        <v>21</v>
      </c>
      <c r="L123" t="s">
        <v>1225</v>
      </c>
      <c r="M123" t="s">
        <v>149</v>
      </c>
      <c r="N123" s="169">
        <v>40944</v>
      </c>
      <c r="O123" t="s">
        <v>451</v>
      </c>
    </row>
    <row r="124" spans="1:15">
      <c r="A124" s="150">
        <v>4123</v>
      </c>
      <c r="B124" t="s">
        <v>1732</v>
      </c>
      <c r="C124" t="s">
        <v>1733</v>
      </c>
      <c r="D124" s="2" t="s">
        <v>945</v>
      </c>
      <c r="E124" t="s">
        <v>1722</v>
      </c>
      <c r="F124">
        <v>2</v>
      </c>
      <c r="G124">
        <v>3.11</v>
      </c>
      <c r="J124" t="s">
        <v>644</v>
      </c>
      <c r="K124" t="s">
        <v>1226</v>
      </c>
      <c r="L124" t="s">
        <v>645</v>
      </c>
      <c r="M124" t="s">
        <v>1227</v>
      </c>
      <c r="N124" s="169">
        <v>40964</v>
      </c>
      <c r="O124" t="s">
        <v>451</v>
      </c>
    </row>
    <row r="125" spans="1:15">
      <c r="A125" s="150">
        <v>4124</v>
      </c>
      <c r="B125" t="s">
        <v>1734</v>
      </c>
      <c r="C125" t="s">
        <v>1735</v>
      </c>
      <c r="D125" s="2" t="s">
        <v>945</v>
      </c>
      <c r="E125" t="s">
        <v>1722</v>
      </c>
      <c r="F125">
        <v>2</v>
      </c>
      <c r="G125">
        <v>3.11</v>
      </c>
      <c r="J125" t="s">
        <v>613</v>
      </c>
      <c r="K125" t="s">
        <v>1228</v>
      </c>
      <c r="L125" t="s">
        <v>614</v>
      </c>
      <c r="M125" t="s">
        <v>1229</v>
      </c>
      <c r="N125" s="169">
        <v>40968</v>
      </c>
      <c r="O125" t="s">
        <v>451</v>
      </c>
    </row>
    <row r="126" spans="1:15">
      <c r="A126" s="150">
        <v>4125</v>
      </c>
      <c r="B126" t="s">
        <v>939</v>
      </c>
      <c r="C126" t="s">
        <v>940</v>
      </c>
      <c r="D126" s="2" t="s">
        <v>639</v>
      </c>
      <c r="E126" t="s">
        <v>458</v>
      </c>
      <c r="F126">
        <v>3</v>
      </c>
      <c r="G126">
        <v>3.11</v>
      </c>
      <c r="J126" t="s">
        <v>941</v>
      </c>
      <c r="K126" t="s">
        <v>31</v>
      </c>
      <c r="L126" t="s">
        <v>942</v>
      </c>
      <c r="M126" t="s">
        <v>163</v>
      </c>
      <c r="N126" s="169">
        <v>40284</v>
      </c>
      <c r="O126" t="s">
        <v>451</v>
      </c>
    </row>
    <row r="127" spans="1:15">
      <c r="A127" s="150">
        <v>4126</v>
      </c>
      <c r="B127" t="s">
        <v>933</v>
      </c>
      <c r="C127" t="s">
        <v>934</v>
      </c>
      <c r="D127" s="2" t="s">
        <v>639</v>
      </c>
      <c r="E127" t="s">
        <v>458</v>
      </c>
      <c r="F127">
        <v>3</v>
      </c>
      <c r="G127">
        <v>3.11</v>
      </c>
      <c r="J127" t="s">
        <v>66</v>
      </c>
      <c r="K127" t="s">
        <v>935</v>
      </c>
      <c r="L127" t="s">
        <v>154</v>
      </c>
      <c r="M127" t="s">
        <v>936</v>
      </c>
      <c r="N127" s="169">
        <v>40312</v>
      </c>
      <c r="O127" t="s">
        <v>451</v>
      </c>
    </row>
    <row r="128" spans="1:15">
      <c r="A128" s="150">
        <v>4127</v>
      </c>
      <c r="B128" t="s">
        <v>927</v>
      </c>
      <c r="C128" t="s">
        <v>928</v>
      </c>
      <c r="D128" s="2" t="s">
        <v>639</v>
      </c>
      <c r="E128" t="s">
        <v>458</v>
      </c>
      <c r="F128">
        <v>3</v>
      </c>
      <c r="G128">
        <v>3.11</v>
      </c>
      <c r="J128" t="s">
        <v>929</v>
      </c>
      <c r="K128" t="s">
        <v>930</v>
      </c>
      <c r="L128" t="s">
        <v>931</v>
      </c>
      <c r="M128" t="s">
        <v>932</v>
      </c>
      <c r="N128" s="169">
        <v>40409</v>
      </c>
      <c r="O128" t="s">
        <v>451</v>
      </c>
    </row>
    <row r="129" spans="1:15">
      <c r="A129" s="150">
        <v>4128</v>
      </c>
      <c r="B129" t="s">
        <v>681</v>
      </c>
      <c r="C129" t="s">
        <v>926</v>
      </c>
      <c r="D129" s="2" t="s">
        <v>639</v>
      </c>
      <c r="E129" t="s">
        <v>458</v>
      </c>
      <c r="F129">
        <v>3</v>
      </c>
      <c r="G129">
        <v>3.11</v>
      </c>
      <c r="J129" t="s">
        <v>22</v>
      </c>
      <c r="K129" t="s">
        <v>12</v>
      </c>
      <c r="L129" t="s">
        <v>150</v>
      </c>
      <c r="M129" t="s">
        <v>155</v>
      </c>
      <c r="N129" s="169">
        <v>40421</v>
      </c>
      <c r="O129" t="s">
        <v>451</v>
      </c>
    </row>
    <row r="130" spans="1:15">
      <c r="A130" s="150">
        <v>4129</v>
      </c>
      <c r="B130" t="s">
        <v>1736</v>
      </c>
      <c r="C130" t="s">
        <v>1737</v>
      </c>
      <c r="D130" s="2" t="s">
        <v>945</v>
      </c>
      <c r="E130" t="s">
        <v>1738</v>
      </c>
      <c r="F130">
        <v>2</v>
      </c>
      <c r="G130">
        <v>3.11</v>
      </c>
      <c r="J130" t="s">
        <v>1236</v>
      </c>
      <c r="K130" t="s">
        <v>1237</v>
      </c>
      <c r="L130" t="s">
        <v>1238</v>
      </c>
      <c r="M130" t="s">
        <v>1239</v>
      </c>
      <c r="N130" s="169">
        <v>40755</v>
      </c>
      <c r="O130" t="s">
        <v>451</v>
      </c>
    </row>
    <row r="131" spans="1:15">
      <c r="A131" s="150">
        <v>4130</v>
      </c>
      <c r="B131" t="s">
        <v>1739</v>
      </c>
      <c r="C131" t="s">
        <v>1740</v>
      </c>
      <c r="D131" s="2" t="s">
        <v>945</v>
      </c>
      <c r="E131" t="s">
        <v>1738</v>
      </c>
      <c r="F131">
        <v>2</v>
      </c>
      <c r="G131">
        <v>3.11</v>
      </c>
      <c r="J131" t="s">
        <v>1240</v>
      </c>
      <c r="K131" t="s">
        <v>1241</v>
      </c>
      <c r="L131" t="s">
        <v>1242</v>
      </c>
      <c r="M131" t="s">
        <v>1243</v>
      </c>
      <c r="N131" s="169">
        <v>40782</v>
      </c>
      <c r="O131" t="s">
        <v>451</v>
      </c>
    </row>
    <row r="132" spans="1:15">
      <c r="A132" s="150">
        <v>4131</v>
      </c>
      <c r="B132" t="s">
        <v>1741</v>
      </c>
      <c r="C132" t="s">
        <v>1742</v>
      </c>
      <c r="D132" s="2" t="s">
        <v>945</v>
      </c>
      <c r="E132" t="s">
        <v>1738</v>
      </c>
      <c r="F132">
        <v>2</v>
      </c>
      <c r="G132">
        <v>3.11</v>
      </c>
      <c r="J132" t="s">
        <v>795</v>
      </c>
      <c r="K132" t="s">
        <v>606</v>
      </c>
      <c r="L132" t="s">
        <v>796</v>
      </c>
      <c r="M132" t="s">
        <v>193</v>
      </c>
      <c r="N132" s="169">
        <v>40917</v>
      </c>
      <c r="O132" t="s">
        <v>451</v>
      </c>
    </row>
    <row r="133" spans="1:15">
      <c r="A133" s="150">
        <v>4132</v>
      </c>
      <c r="B133" t="s">
        <v>1743</v>
      </c>
      <c r="C133" t="s">
        <v>1744</v>
      </c>
      <c r="D133" s="2" t="s">
        <v>945</v>
      </c>
      <c r="E133" t="s">
        <v>1738</v>
      </c>
      <c r="F133">
        <v>2</v>
      </c>
      <c r="G133">
        <v>3.11</v>
      </c>
      <c r="J133" t="s">
        <v>1244</v>
      </c>
      <c r="K133" t="s">
        <v>1245</v>
      </c>
      <c r="L133" t="s">
        <v>1246</v>
      </c>
      <c r="M133" t="s">
        <v>1247</v>
      </c>
      <c r="N133" s="169">
        <v>40945</v>
      </c>
      <c r="O133" t="s">
        <v>451</v>
      </c>
    </row>
    <row r="134" spans="1:15">
      <c r="A134" s="150">
        <v>4133</v>
      </c>
      <c r="B134" s="3" t="s">
        <v>1745</v>
      </c>
      <c r="C134" s="3" t="s">
        <v>1746</v>
      </c>
      <c r="D134" s="2" t="s">
        <v>945</v>
      </c>
      <c r="E134" s="14" t="s">
        <v>1738</v>
      </c>
      <c r="F134">
        <v>2</v>
      </c>
      <c r="G134">
        <v>3.11</v>
      </c>
      <c r="J134" t="s">
        <v>634</v>
      </c>
      <c r="K134" t="s">
        <v>61</v>
      </c>
      <c r="L134" t="s">
        <v>635</v>
      </c>
      <c r="M134" t="s">
        <v>167</v>
      </c>
      <c r="N134" s="169">
        <v>40963</v>
      </c>
      <c r="O134" t="s">
        <v>451</v>
      </c>
    </row>
    <row r="135" spans="1:15">
      <c r="A135" s="150">
        <v>4134</v>
      </c>
      <c r="B135" s="3" t="s">
        <v>1191</v>
      </c>
      <c r="C135" s="3" t="s">
        <v>1192</v>
      </c>
      <c r="D135" s="2" t="s">
        <v>1591</v>
      </c>
      <c r="E135" s="14" t="s">
        <v>1747</v>
      </c>
      <c r="F135">
        <v>3</v>
      </c>
      <c r="G135">
        <v>3.11</v>
      </c>
      <c r="J135" t="s">
        <v>943</v>
      </c>
      <c r="K135" t="s">
        <v>4</v>
      </c>
      <c r="L135" t="s">
        <v>944</v>
      </c>
      <c r="M135" t="s">
        <v>198</v>
      </c>
      <c r="N135" s="169">
        <v>40309</v>
      </c>
      <c r="O135" t="s">
        <v>451</v>
      </c>
    </row>
    <row r="136" spans="1:15">
      <c r="A136" s="150">
        <v>4135</v>
      </c>
      <c r="B136" s="3" t="s">
        <v>1193</v>
      </c>
      <c r="C136" s="3" t="s">
        <v>874</v>
      </c>
      <c r="D136" s="2" t="s">
        <v>1591</v>
      </c>
      <c r="E136" s="14" t="s">
        <v>1748</v>
      </c>
      <c r="F136">
        <v>3</v>
      </c>
      <c r="G136">
        <v>3.11</v>
      </c>
      <c r="J136" t="s">
        <v>875</v>
      </c>
      <c r="K136" t="s">
        <v>876</v>
      </c>
      <c r="L136" t="s">
        <v>877</v>
      </c>
      <c r="M136" t="s">
        <v>878</v>
      </c>
      <c r="N136" s="169">
        <v>40356</v>
      </c>
      <c r="O136" t="s">
        <v>518</v>
      </c>
    </row>
    <row r="137" spans="1:15">
      <c r="A137" s="150">
        <v>4136</v>
      </c>
      <c r="B137" s="3" t="s">
        <v>1194</v>
      </c>
      <c r="C137" s="3" t="s">
        <v>882</v>
      </c>
      <c r="D137" s="2" t="s">
        <v>1591</v>
      </c>
      <c r="E137" s="14" t="s">
        <v>1748</v>
      </c>
      <c r="F137">
        <v>3</v>
      </c>
      <c r="G137">
        <v>3.11</v>
      </c>
      <c r="J137" t="s">
        <v>883</v>
      </c>
      <c r="K137" t="s">
        <v>884</v>
      </c>
      <c r="L137" t="s">
        <v>885</v>
      </c>
      <c r="M137" t="s">
        <v>886</v>
      </c>
      <c r="N137" s="169">
        <v>40388</v>
      </c>
      <c r="O137" t="s">
        <v>451</v>
      </c>
    </row>
    <row r="138" spans="1:15">
      <c r="A138" s="150">
        <v>4137</v>
      </c>
      <c r="B138" s="3" t="s">
        <v>1195</v>
      </c>
      <c r="C138" s="3" t="s">
        <v>1196</v>
      </c>
      <c r="D138" s="2" t="s">
        <v>1591</v>
      </c>
      <c r="E138" s="14" t="s">
        <v>1748</v>
      </c>
      <c r="F138">
        <v>3</v>
      </c>
      <c r="G138">
        <v>3.11</v>
      </c>
      <c r="J138" t="s">
        <v>924</v>
      </c>
      <c r="K138" t="s">
        <v>1197</v>
      </c>
      <c r="L138" t="s">
        <v>925</v>
      </c>
      <c r="M138" t="s">
        <v>1198</v>
      </c>
      <c r="N138" s="169">
        <v>40414</v>
      </c>
      <c r="O138" t="s">
        <v>518</v>
      </c>
    </row>
    <row r="139" spans="1:15">
      <c r="A139" s="150">
        <v>4138</v>
      </c>
      <c r="B139" s="3" t="s">
        <v>1749</v>
      </c>
      <c r="C139" s="3" t="s">
        <v>1750</v>
      </c>
      <c r="D139" s="2" t="s">
        <v>1591</v>
      </c>
      <c r="E139" s="14" t="s">
        <v>1751</v>
      </c>
      <c r="F139">
        <v>3</v>
      </c>
      <c r="G139">
        <v>3.11</v>
      </c>
      <c r="J139" t="s">
        <v>821</v>
      </c>
      <c r="K139" t="s">
        <v>1199</v>
      </c>
      <c r="L139" t="s">
        <v>822</v>
      </c>
      <c r="M139" t="s">
        <v>1200</v>
      </c>
      <c r="N139" s="169">
        <v>40450</v>
      </c>
      <c r="O139" t="s">
        <v>451</v>
      </c>
    </row>
    <row r="140" spans="1:15">
      <c r="A140" s="150">
        <v>4139</v>
      </c>
      <c r="B140" s="3" t="s">
        <v>913</v>
      </c>
      <c r="C140" s="3" t="s">
        <v>938</v>
      </c>
      <c r="D140" s="2" t="s">
        <v>1591</v>
      </c>
      <c r="E140" s="14" t="s">
        <v>1747</v>
      </c>
      <c r="F140">
        <v>3</v>
      </c>
      <c r="G140">
        <v>3.11</v>
      </c>
      <c r="J140" t="s">
        <v>18</v>
      </c>
      <c r="K140" t="s">
        <v>6</v>
      </c>
      <c r="L140" t="s">
        <v>207</v>
      </c>
      <c r="M140" t="s">
        <v>162</v>
      </c>
      <c r="N140" s="169">
        <v>40469</v>
      </c>
      <c r="O140" t="s">
        <v>451</v>
      </c>
    </row>
    <row r="141" spans="1:15">
      <c r="A141" s="150">
        <v>4140</v>
      </c>
      <c r="B141" s="3" t="s">
        <v>1201</v>
      </c>
      <c r="C141" s="3" t="s">
        <v>1202</v>
      </c>
      <c r="D141" s="2" t="s">
        <v>1591</v>
      </c>
      <c r="E141" s="14" t="s">
        <v>1748</v>
      </c>
      <c r="F141">
        <v>3</v>
      </c>
      <c r="G141">
        <v>3.11</v>
      </c>
      <c r="J141" t="s">
        <v>922</v>
      </c>
      <c r="K141" t="s">
        <v>501</v>
      </c>
      <c r="L141" t="s">
        <v>923</v>
      </c>
      <c r="M141" t="s">
        <v>1752</v>
      </c>
      <c r="N141" s="169">
        <v>40516</v>
      </c>
      <c r="O141" t="s">
        <v>451</v>
      </c>
    </row>
    <row r="142" spans="1:15">
      <c r="A142" s="150">
        <v>4141</v>
      </c>
      <c r="B142" s="13" t="s">
        <v>1624</v>
      </c>
      <c r="C142" s="153" t="s">
        <v>1753</v>
      </c>
      <c r="D142" s="2" t="s">
        <v>1591</v>
      </c>
      <c r="E142" s="154" t="s">
        <v>1751</v>
      </c>
      <c r="F142">
        <v>3</v>
      </c>
      <c r="G142">
        <v>3.11</v>
      </c>
      <c r="I142" s="151"/>
      <c r="J142" s="12" t="s">
        <v>24</v>
      </c>
      <c r="K142" s="12" t="s">
        <v>25</v>
      </c>
      <c r="L142" t="s">
        <v>180</v>
      </c>
      <c r="M142" t="s">
        <v>176</v>
      </c>
      <c r="N142" s="169">
        <v>40522</v>
      </c>
      <c r="O142" t="s">
        <v>451</v>
      </c>
    </row>
    <row r="143" spans="1:15">
      <c r="A143" s="150">
        <v>4142</v>
      </c>
      <c r="B143" s="13" t="s">
        <v>1204</v>
      </c>
      <c r="C143" s="153" t="s">
        <v>879</v>
      </c>
      <c r="D143" s="2" t="s">
        <v>1591</v>
      </c>
      <c r="E143" s="154" t="s">
        <v>1748</v>
      </c>
      <c r="F143">
        <v>3</v>
      </c>
      <c r="G143">
        <v>3.11</v>
      </c>
      <c r="I143" s="151"/>
      <c r="J143" s="12" t="s">
        <v>880</v>
      </c>
      <c r="K143" s="12" t="s">
        <v>47</v>
      </c>
      <c r="L143" t="s">
        <v>881</v>
      </c>
      <c r="M143" t="s">
        <v>168</v>
      </c>
      <c r="N143" s="169">
        <v>40536</v>
      </c>
      <c r="O143" t="s">
        <v>451</v>
      </c>
    </row>
    <row r="144" spans="1:15">
      <c r="A144" s="150">
        <v>4143</v>
      </c>
      <c r="B144" s="153" t="s">
        <v>1205</v>
      </c>
      <c r="C144" s="153" t="s">
        <v>1206</v>
      </c>
      <c r="D144" s="2" t="s">
        <v>1591</v>
      </c>
      <c r="E144" s="154" t="s">
        <v>1747</v>
      </c>
      <c r="F144">
        <v>3</v>
      </c>
      <c r="G144">
        <v>3.11</v>
      </c>
      <c r="I144" s="151"/>
      <c r="J144" s="12" t="s">
        <v>230</v>
      </c>
      <c r="K144" s="12" t="s">
        <v>884</v>
      </c>
      <c r="L144" t="s">
        <v>231</v>
      </c>
      <c r="M144" t="s">
        <v>886</v>
      </c>
      <c r="N144" s="169">
        <v>40550</v>
      </c>
      <c r="O144" t="s">
        <v>451</v>
      </c>
    </row>
    <row r="145" spans="1:15">
      <c r="A145" s="150">
        <v>4144</v>
      </c>
      <c r="B145" s="153" t="s">
        <v>1207</v>
      </c>
      <c r="C145" s="153" t="s">
        <v>887</v>
      </c>
      <c r="D145" s="2" t="s">
        <v>1591</v>
      </c>
      <c r="E145" s="154" t="s">
        <v>1748</v>
      </c>
      <c r="F145">
        <v>3</v>
      </c>
      <c r="G145">
        <v>3.11</v>
      </c>
      <c r="I145" s="151"/>
      <c r="J145" s="12" t="s">
        <v>888</v>
      </c>
      <c r="K145" s="12" t="s">
        <v>889</v>
      </c>
      <c r="L145" t="s">
        <v>890</v>
      </c>
      <c r="M145" t="s">
        <v>891</v>
      </c>
      <c r="N145" s="169">
        <v>40617</v>
      </c>
      <c r="O145" t="s">
        <v>451</v>
      </c>
    </row>
    <row r="146" spans="1:15">
      <c r="A146" s="150">
        <v>4145</v>
      </c>
      <c r="B146" s="153" t="s">
        <v>621</v>
      </c>
      <c r="C146" s="153" t="s">
        <v>1295</v>
      </c>
      <c r="D146" s="2" t="s">
        <v>1610</v>
      </c>
      <c r="E146" s="154" t="s">
        <v>1611</v>
      </c>
      <c r="F146">
        <v>2</v>
      </c>
      <c r="G146">
        <v>3.11</v>
      </c>
      <c r="I146" s="151"/>
      <c r="J146" s="12" t="s">
        <v>24</v>
      </c>
      <c r="K146" s="12" t="s">
        <v>81</v>
      </c>
      <c r="L146" t="s">
        <v>180</v>
      </c>
      <c r="M146" t="s">
        <v>227</v>
      </c>
      <c r="N146" s="169">
        <v>40637</v>
      </c>
      <c r="O146" t="s">
        <v>451</v>
      </c>
    </row>
    <row r="147" spans="1:15">
      <c r="A147" s="150">
        <v>4146</v>
      </c>
      <c r="B147" s="153" t="s">
        <v>1356</v>
      </c>
      <c r="C147" s="153" t="s">
        <v>1357</v>
      </c>
      <c r="D147" s="2" t="s">
        <v>1610</v>
      </c>
      <c r="E147" s="154" t="s">
        <v>1611</v>
      </c>
      <c r="F147">
        <v>2</v>
      </c>
      <c r="G147">
        <v>3.11</v>
      </c>
      <c r="I147" s="151"/>
      <c r="J147" s="12" t="s">
        <v>1358</v>
      </c>
      <c r="K147" s="12" t="s">
        <v>4</v>
      </c>
      <c r="L147" t="s">
        <v>1359</v>
      </c>
      <c r="M147" t="s">
        <v>198</v>
      </c>
      <c r="N147" s="169">
        <v>40681</v>
      </c>
      <c r="O147" t="s">
        <v>451</v>
      </c>
    </row>
    <row r="148" spans="1:15">
      <c r="A148" s="150">
        <v>4147</v>
      </c>
      <c r="B148" s="153" t="s">
        <v>1360</v>
      </c>
      <c r="C148" s="153" t="s">
        <v>1361</v>
      </c>
      <c r="D148" s="2" t="s">
        <v>1610</v>
      </c>
      <c r="E148" s="154" t="s">
        <v>1611</v>
      </c>
      <c r="F148">
        <v>2</v>
      </c>
      <c r="G148">
        <v>3.11</v>
      </c>
      <c r="I148" s="151"/>
      <c r="J148" s="12" t="s">
        <v>82</v>
      </c>
      <c r="K148" s="12" t="s">
        <v>19</v>
      </c>
      <c r="L148" t="s">
        <v>252</v>
      </c>
      <c r="M148" t="s">
        <v>147</v>
      </c>
      <c r="N148" s="169">
        <v>40686</v>
      </c>
      <c r="O148" t="s">
        <v>451</v>
      </c>
    </row>
    <row r="149" spans="1:15">
      <c r="A149" s="150">
        <v>4148</v>
      </c>
      <c r="B149" s="153" t="s">
        <v>1754</v>
      </c>
      <c r="C149" s="153" t="s">
        <v>1755</v>
      </c>
      <c r="D149" s="2" t="s">
        <v>1610</v>
      </c>
      <c r="E149" s="154" t="s">
        <v>1611</v>
      </c>
      <c r="F149">
        <v>2</v>
      </c>
      <c r="G149">
        <v>3.11</v>
      </c>
      <c r="I149" s="151"/>
      <c r="J149" s="12" t="s">
        <v>893</v>
      </c>
      <c r="K149" s="12" t="s">
        <v>1368</v>
      </c>
      <c r="L149" t="s">
        <v>894</v>
      </c>
      <c r="M149" t="s">
        <v>1369</v>
      </c>
      <c r="N149" s="169">
        <v>40753</v>
      </c>
      <c r="O149" t="s">
        <v>451</v>
      </c>
    </row>
    <row r="150" spans="1:15">
      <c r="A150" s="150">
        <v>4149</v>
      </c>
      <c r="B150" s="153" t="s">
        <v>1097</v>
      </c>
      <c r="C150" s="153" t="s">
        <v>1291</v>
      </c>
      <c r="D150" s="2" t="s">
        <v>1610</v>
      </c>
      <c r="E150" s="154" t="s">
        <v>1611</v>
      </c>
      <c r="F150">
        <v>2</v>
      </c>
      <c r="G150">
        <v>3.11</v>
      </c>
      <c r="I150" s="151"/>
      <c r="J150" s="12" t="s">
        <v>1099</v>
      </c>
      <c r="K150" s="12" t="s">
        <v>1293</v>
      </c>
      <c r="L150" t="s">
        <v>1101</v>
      </c>
      <c r="M150" t="s">
        <v>1294</v>
      </c>
      <c r="N150" s="169">
        <v>40766</v>
      </c>
      <c r="O150" t="s">
        <v>451</v>
      </c>
    </row>
    <row r="151" spans="1:15">
      <c r="A151" s="150">
        <v>4150</v>
      </c>
      <c r="B151" s="153" t="s">
        <v>690</v>
      </c>
      <c r="C151" s="153" t="s">
        <v>1378</v>
      </c>
      <c r="D151" s="2" t="s">
        <v>1610</v>
      </c>
      <c r="E151" s="154" t="s">
        <v>1611</v>
      </c>
      <c r="F151">
        <v>2</v>
      </c>
      <c r="G151">
        <v>3.11</v>
      </c>
      <c r="I151" s="151"/>
      <c r="J151" s="12" t="s">
        <v>112</v>
      </c>
      <c r="K151" s="12" t="s">
        <v>15</v>
      </c>
      <c r="L151" t="s">
        <v>257</v>
      </c>
      <c r="M151" t="s">
        <v>145</v>
      </c>
      <c r="N151" s="169">
        <v>40780</v>
      </c>
      <c r="O151" t="s">
        <v>451</v>
      </c>
    </row>
    <row r="152" spans="1:15">
      <c r="A152" s="150">
        <v>4151</v>
      </c>
      <c r="B152" s="13" t="s">
        <v>657</v>
      </c>
      <c r="C152" s="153" t="s">
        <v>1362</v>
      </c>
      <c r="D152" s="2" t="s">
        <v>1610</v>
      </c>
      <c r="E152" s="154" t="s">
        <v>1611</v>
      </c>
      <c r="F152">
        <v>2</v>
      </c>
      <c r="G152">
        <v>3.11</v>
      </c>
      <c r="I152" s="151"/>
      <c r="J152" s="12" t="s">
        <v>658</v>
      </c>
      <c r="K152" s="12" t="s">
        <v>1363</v>
      </c>
      <c r="L152" t="s">
        <v>659</v>
      </c>
      <c r="M152" t="s">
        <v>1364</v>
      </c>
      <c r="N152" s="169">
        <v>40818</v>
      </c>
      <c r="O152" t="s">
        <v>451</v>
      </c>
    </row>
    <row r="153" spans="1:15">
      <c r="A153" s="150">
        <v>4152</v>
      </c>
      <c r="B153" s="3" t="s">
        <v>1756</v>
      </c>
      <c r="C153" s="3" t="s">
        <v>1757</v>
      </c>
      <c r="D153" s="2" t="s">
        <v>1610</v>
      </c>
      <c r="E153" s="154" t="s">
        <v>1611</v>
      </c>
      <c r="F153">
        <v>2</v>
      </c>
      <c r="G153">
        <v>3.11</v>
      </c>
      <c r="I153" s="2"/>
      <c r="J153" s="4" t="s">
        <v>1371</v>
      </c>
      <c r="K153" s="12" t="s">
        <v>607</v>
      </c>
      <c r="L153" t="s">
        <v>1372</v>
      </c>
      <c r="M153" t="s">
        <v>608</v>
      </c>
      <c r="N153" s="169">
        <v>40883</v>
      </c>
      <c r="O153" t="s">
        <v>451</v>
      </c>
    </row>
    <row r="154" spans="1:15">
      <c r="A154" s="150">
        <v>4153</v>
      </c>
      <c r="B154" s="13" t="s">
        <v>1365</v>
      </c>
      <c r="C154" s="13" t="s">
        <v>1366</v>
      </c>
      <c r="D154" s="2" t="s">
        <v>1610</v>
      </c>
      <c r="E154" s="154" t="s">
        <v>1611</v>
      </c>
      <c r="F154">
        <v>2</v>
      </c>
      <c r="G154">
        <v>3.11</v>
      </c>
      <c r="I154" s="2"/>
      <c r="J154" s="12" t="s">
        <v>11</v>
      </c>
      <c r="K154" s="152" t="s">
        <v>36</v>
      </c>
      <c r="L154" t="s">
        <v>170</v>
      </c>
      <c r="M154" t="s">
        <v>598</v>
      </c>
      <c r="N154" s="169">
        <v>40886</v>
      </c>
      <c r="O154" t="s">
        <v>451</v>
      </c>
    </row>
    <row r="155" spans="1:15">
      <c r="A155" s="150">
        <v>4154</v>
      </c>
      <c r="B155" t="s">
        <v>1758</v>
      </c>
      <c r="C155" t="s">
        <v>1759</v>
      </c>
      <c r="D155" s="2" t="s">
        <v>689</v>
      </c>
      <c r="E155" s="154" t="s">
        <v>1760</v>
      </c>
      <c r="F155">
        <v>2</v>
      </c>
      <c r="G155">
        <v>4.17</v>
      </c>
      <c r="J155" t="s">
        <v>1761</v>
      </c>
      <c r="K155" t="s">
        <v>502</v>
      </c>
      <c r="L155" t="s">
        <v>1762</v>
      </c>
      <c r="M155" t="s">
        <v>503</v>
      </c>
      <c r="N155" s="169">
        <v>40639</v>
      </c>
      <c r="O155" t="s">
        <v>451</v>
      </c>
    </row>
    <row r="156" spans="1:15">
      <c r="A156" s="150">
        <v>4155</v>
      </c>
      <c r="B156" s="3" t="s">
        <v>1763</v>
      </c>
      <c r="C156" s="3" t="s">
        <v>1764</v>
      </c>
      <c r="D156" s="2" t="s">
        <v>689</v>
      </c>
      <c r="E156" s="154" t="s">
        <v>1765</v>
      </c>
      <c r="F156">
        <v>2</v>
      </c>
      <c r="G156">
        <v>4.17</v>
      </c>
      <c r="I156" s="15"/>
      <c r="J156" s="4" t="s">
        <v>1766</v>
      </c>
      <c r="K156" s="12" t="s">
        <v>1767</v>
      </c>
      <c r="L156" t="s">
        <v>1768</v>
      </c>
      <c r="M156" t="s">
        <v>1769</v>
      </c>
      <c r="N156" s="169">
        <v>40939</v>
      </c>
      <c r="O156" t="s">
        <v>451</v>
      </c>
    </row>
    <row r="157" spans="1:15">
      <c r="A157" s="150">
        <v>4156</v>
      </c>
      <c r="B157" s="3" t="s">
        <v>1770</v>
      </c>
      <c r="C157" s="3" t="s">
        <v>1771</v>
      </c>
      <c r="D157" s="2" t="s">
        <v>689</v>
      </c>
      <c r="E157" s="14" t="s">
        <v>687</v>
      </c>
      <c r="F157">
        <v>1</v>
      </c>
      <c r="G157" s="150">
        <v>4.24</v>
      </c>
      <c r="I157" s="15"/>
      <c r="J157" s="4" t="s">
        <v>1255</v>
      </c>
      <c r="K157" s="4" t="s">
        <v>1772</v>
      </c>
      <c r="L157" t="s">
        <v>1257</v>
      </c>
      <c r="M157" t="s">
        <v>1773</v>
      </c>
      <c r="N157" s="169">
        <v>41330</v>
      </c>
      <c r="O157" t="s">
        <v>451</v>
      </c>
    </row>
    <row r="158" spans="1:15">
      <c r="A158" s="150">
        <v>4157</v>
      </c>
      <c r="B158" s="3" t="s">
        <v>1774</v>
      </c>
      <c r="C158" s="3" t="s">
        <v>1775</v>
      </c>
      <c r="D158" s="2" t="s">
        <v>689</v>
      </c>
      <c r="E158" s="14" t="s">
        <v>687</v>
      </c>
      <c r="F158">
        <v>1</v>
      </c>
      <c r="G158" s="150">
        <v>4.24</v>
      </c>
      <c r="J158" t="s">
        <v>1776</v>
      </c>
      <c r="K158" t="s">
        <v>1237</v>
      </c>
      <c r="L158" t="s">
        <v>1777</v>
      </c>
      <c r="M158" t="s">
        <v>1239</v>
      </c>
      <c r="N158" s="169">
        <v>41235</v>
      </c>
      <c r="O158" t="s">
        <v>451</v>
      </c>
    </row>
    <row r="159" spans="1:15">
      <c r="A159" s="150">
        <v>4158</v>
      </c>
      <c r="B159" s="3" t="s">
        <v>1778</v>
      </c>
      <c r="C159" s="3" t="s">
        <v>940</v>
      </c>
      <c r="D159" s="2" t="s">
        <v>689</v>
      </c>
      <c r="E159" t="s">
        <v>687</v>
      </c>
      <c r="F159">
        <v>1</v>
      </c>
      <c r="G159" s="150">
        <v>4.24</v>
      </c>
      <c r="J159" t="s">
        <v>1779</v>
      </c>
      <c r="K159" t="s">
        <v>31</v>
      </c>
      <c r="L159" t="s">
        <v>1780</v>
      </c>
      <c r="M159" t="s">
        <v>163</v>
      </c>
      <c r="N159" s="169">
        <v>41358</v>
      </c>
      <c r="O159" t="s">
        <v>451</v>
      </c>
    </row>
    <row r="160" spans="1:15">
      <c r="A160" s="150">
        <v>4159</v>
      </c>
      <c r="B160" s="3" t="s">
        <v>1558</v>
      </c>
      <c r="C160" s="3" t="s">
        <v>1781</v>
      </c>
      <c r="D160" s="2" t="s">
        <v>689</v>
      </c>
      <c r="E160" t="s">
        <v>687</v>
      </c>
      <c r="F160">
        <v>1</v>
      </c>
      <c r="G160" s="150">
        <v>4.24</v>
      </c>
      <c r="J160" t="s">
        <v>775</v>
      </c>
      <c r="K160" t="s">
        <v>29</v>
      </c>
      <c r="L160" t="s">
        <v>777</v>
      </c>
      <c r="M160" t="s">
        <v>156</v>
      </c>
      <c r="N160" s="169">
        <v>41189</v>
      </c>
      <c r="O160" t="s">
        <v>451</v>
      </c>
    </row>
    <row r="161" spans="1:15">
      <c r="A161" s="150">
        <v>4160</v>
      </c>
      <c r="B161" s="3" t="s">
        <v>1038</v>
      </c>
      <c r="C161" s="3" t="s">
        <v>1782</v>
      </c>
      <c r="D161" s="2" t="s">
        <v>689</v>
      </c>
      <c r="E161" t="s">
        <v>687</v>
      </c>
      <c r="F161">
        <v>1</v>
      </c>
      <c r="G161" s="150">
        <v>4.24</v>
      </c>
      <c r="J161" t="s">
        <v>1040</v>
      </c>
      <c r="K161" t="s">
        <v>1783</v>
      </c>
      <c r="L161" t="s">
        <v>1042</v>
      </c>
      <c r="M161" t="s">
        <v>1784</v>
      </c>
      <c r="N161" s="169">
        <v>41267</v>
      </c>
      <c r="O161" t="s">
        <v>451</v>
      </c>
    </row>
    <row r="162" spans="1:15">
      <c r="A162" s="150">
        <v>4161</v>
      </c>
      <c r="B162" s="3" t="s">
        <v>1785</v>
      </c>
      <c r="C162" s="3" t="s">
        <v>1786</v>
      </c>
      <c r="D162" s="2" t="s">
        <v>689</v>
      </c>
      <c r="E162" t="s">
        <v>687</v>
      </c>
      <c r="F162">
        <v>1</v>
      </c>
      <c r="G162" s="150">
        <v>4.24</v>
      </c>
      <c r="J162" t="s">
        <v>1446</v>
      </c>
      <c r="K162" t="s">
        <v>1787</v>
      </c>
      <c r="L162" t="s">
        <v>1447</v>
      </c>
      <c r="M162" t="s">
        <v>1788</v>
      </c>
      <c r="N162" s="169">
        <v>41166</v>
      </c>
      <c r="O162" t="s">
        <v>451</v>
      </c>
    </row>
    <row r="163" spans="1:15">
      <c r="A163" s="150">
        <v>4162</v>
      </c>
      <c r="B163" t="s">
        <v>1789</v>
      </c>
      <c r="C163" t="s">
        <v>1790</v>
      </c>
      <c r="D163" s="2" t="s">
        <v>689</v>
      </c>
      <c r="E163" t="s">
        <v>687</v>
      </c>
      <c r="F163">
        <v>1</v>
      </c>
      <c r="G163" s="150">
        <v>4.24</v>
      </c>
      <c r="J163" t="s">
        <v>1791</v>
      </c>
      <c r="K163" t="s">
        <v>43</v>
      </c>
      <c r="L163" t="s">
        <v>1792</v>
      </c>
      <c r="M163" t="s">
        <v>153</v>
      </c>
      <c r="N163" s="169">
        <v>41270</v>
      </c>
      <c r="O163" t="s">
        <v>451</v>
      </c>
    </row>
    <row r="164" spans="1:15">
      <c r="A164" s="150">
        <v>4163</v>
      </c>
      <c r="B164" s="3" t="s">
        <v>1793</v>
      </c>
      <c r="C164" s="3" t="s">
        <v>1794</v>
      </c>
      <c r="D164" s="2" t="s">
        <v>689</v>
      </c>
      <c r="E164" t="s">
        <v>687</v>
      </c>
      <c r="F164">
        <v>1</v>
      </c>
      <c r="G164" s="150">
        <v>4.24</v>
      </c>
      <c r="J164" t="s">
        <v>40</v>
      </c>
      <c r="K164" t="s">
        <v>1795</v>
      </c>
      <c r="L164" t="s">
        <v>1796</v>
      </c>
      <c r="M164" t="s">
        <v>1797</v>
      </c>
      <c r="N164" s="169">
        <v>41015</v>
      </c>
      <c r="O164" t="s">
        <v>451</v>
      </c>
    </row>
    <row r="165" spans="1:15">
      <c r="A165" s="150">
        <v>4164</v>
      </c>
      <c r="B165" s="3" t="s">
        <v>846</v>
      </c>
      <c r="C165" s="3" t="s">
        <v>1235</v>
      </c>
      <c r="D165" s="2" t="s">
        <v>689</v>
      </c>
      <c r="E165" t="s">
        <v>687</v>
      </c>
      <c r="F165">
        <v>1</v>
      </c>
      <c r="G165" s="150">
        <v>4.24</v>
      </c>
      <c r="J165" t="s">
        <v>5</v>
      </c>
      <c r="K165" t="s">
        <v>1237</v>
      </c>
      <c r="L165" t="s">
        <v>599</v>
      </c>
      <c r="M165" t="s">
        <v>1239</v>
      </c>
      <c r="N165" s="169">
        <v>41104</v>
      </c>
      <c r="O165" t="s">
        <v>451</v>
      </c>
    </row>
    <row r="166" spans="1:15">
      <c r="A166" s="150">
        <v>4165</v>
      </c>
      <c r="B166" s="3" t="s">
        <v>1798</v>
      </c>
      <c r="C166" s="3" t="s">
        <v>1799</v>
      </c>
      <c r="D166" s="2" t="s">
        <v>689</v>
      </c>
      <c r="E166" t="s">
        <v>687</v>
      </c>
      <c r="F166">
        <v>1</v>
      </c>
      <c r="G166" s="150">
        <v>4.24</v>
      </c>
      <c r="J166" t="s">
        <v>1800</v>
      </c>
      <c r="K166" t="s">
        <v>1801</v>
      </c>
      <c r="L166" t="s">
        <v>1802</v>
      </c>
      <c r="M166" t="s">
        <v>1803</v>
      </c>
      <c r="N166" s="169">
        <v>41262</v>
      </c>
      <c r="O166" t="s">
        <v>451</v>
      </c>
    </row>
    <row r="167" spans="1:15">
      <c r="A167" s="150">
        <v>4166</v>
      </c>
      <c r="B167" t="s">
        <v>1804</v>
      </c>
      <c r="C167" t="s">
        <v>1805</v>
      </c>
      <c r="D167" s="2" t="s">
        <v>689</v>
      </c>
      <c r="E167" t="s">
        <v>687</v>
      </c>
      <c r="F167">
        <v>1</v>
      </c>
      <c r="G167" s="150">
        <v>4.24</v>
      </c>
      <c r="J167" t="s">
        <v>1806</v>
      </c>
      <c r="K167" t="s">
        <v>1807</v>
      </c>
      <c r="L167" t="s">
        <v>1808</v>
      </c>
      <c r="M167" t="s">
        <v>1809</v>
      </c>
      <c r="N167" s="169">
        <v>41128</v>
      </c>
      <c r="O167" t="s">
        <v>451</v>
      </c>
    </row>
    <row r="168" spans="1:15">
      <c r="A168" s="150">
        <v>4167</v>
      </c>
      <c r="B168" t="s">
        <v>1810</v>
      </c>
      <c r="C168" t="s">
        <v>1811</v>
      </c>
      <c r="D168" s="2" t="s">
        <v>689</v>
      </c>
      <c r="E168" t="s">
        <v>687</v>
      </c>
      <c r="F168">
        <v>1</v>
      </c>
      <c r="G168" s="150">
        <v>4.24</v>
      </c>
      <c r="J168" t="s">
        <v>1812</v>
      </c>
      <c r="K168" t="s">
        <v>1813</v>
      </c>
      <c r="L168" t="s">
        <v>1814</v>
      </c>
      <c r="M168" t="s">
        <v>1815</v>
      </c>
      <c r="N168" s="169">
        <v>41341</v>
      </c>
      <c r="O168" t="s">
        <v>451</v>
      </c>
    </row>
    <row r="169" spans="1:15">
      <c r="A169" s="150">
        <v>4168</v>
      </c>
      <c r="B169" t="s">
        <v>1816</v>
      </c>
      <c r="C169" t="s">
        <v>1817</v>
      </c>
      <c r="D169" s="2" t="s">
        <v>689</v>
      </c>
      <c r="E169" t="s">
        <v>1818</v>
      </c>
      <c r="F169">
        <v>1</v>
      </c>
      <c r="G169">
        <v>4.26</v>
      </c>
      <c r="J169" t="s">
        <v>1819</v>
      </c>
      <c r="K169" t="s">
        <v>1820</v>
      </c>
      <c r="L169" t="s">
        <v>1821</v>
      </c>
      <c r="M169" t="s">
        <v>1822</v>
      </c>
      <c r="N169" s="169">
        <v>41015</v>
      </c>
      <c r="O169" t="s">
        <v>451</v>
      </c>
    </row>
    <row r="170" spans="1:15">
      <c r="A170" s="150">
        <v>4169</v>
      </c>
      <c r="B170" t="s">
        <v>1823</v>
      </c>
      <c r="C170" t="s">
        <v>1824</v>
      </c>
      <c r="D170" s="2" t="s">
        <v>689</v>
      </c>
      <c r="E170" t="s">
        <v>1818</v>
      </c>
      <c r="F170">
        <v>1</v>
      </c>
      <c r="G170">
        <v>4.26</v>
      </c>
      <c r="J170" t="s">
        <v>1825</v>
      </c>
      <c r="K170" t="s">
        <v>33</v>
      </c>
      <c r="L170" t="s">
        <v>1826</v>
      </c>
      <c r="M170" t="s">
        <v>195</v>
      </c>
      <c r="N170" s="169">
        <v>41024</v>
      </c>
      <c r="O170" t="s">
        <v>451</v>
      </c>
    </row>
    <row r="171" spans="1:15">
      <c r="A171" s="150">
        <v>4170</v>
      </c>
      <c r="B171" t="s">
        <v>954</v>
      </c>
      <c r="C171" t="s">
        <v>1827</v>
      </c>
      <c r="D171" s="2" t="s">
        <v>689</v>
      </c>
      <c r="E171" t="s">
        <v>1818</v>
      </c>
      <c r="F171">
        <v>1</v>
      </c>
      <c r="G171">
        <v>4.26</v>
      </c>
      <c r="J171" t="s">
        <v>646</v>
      </c>
      <c r="K171" t="s">
        <v>60</v>
      </c>
      <c r="L171" t="s">
        <v>647</v>
      </c>
      <c r="M171" t="s">
        <v>161</v>
      </c>
      <c r="N171" s="169">
        <v>41028</v>
      </c>
      <c r="O171" t="s">
        <v>451</v>
      </c>
    </row>
    <row r="172" spans="1:15">
      <c r="A172" s="150">
        <v>4171</v>
      </c>
      <c r="B172" t="s">
        <v>675</v>
      </c>
      <c r="C172" t="s">
        <v>1828</v>
      </c>
      <c r="D172" s="2" t="s">
        <v>689</v>
      </c>
      <c r="E172" t="s">
        <v>1818</v>
      </c>
      <c r="F172">
        <v>1</v>
      </c>
      <c r="G172">
        <v>4.26</v>
      </c>
      <c r="J172" t="s">
        <v>9</v>
      </c>
      <c r="K172" t="s">
        <v>1829</v>
      </c>
      <c r="L172" t="s">
        <v>165</v>
      </c>
      <c r="M172" t="s">
        <v>1830</v>
      </c>
      <c r="N172" s="169">
        <v>41068</v>
      </c>
      <c r="O172" t="s">
        <v>451</v>
      </c>
    </row>
    <row r="173" spans="1:15">
      <c r="A173" s="150">
        <v>4172</v>
      </c>
      <c r="B173" t="s">
        <v>1044</v>
      </c>
      <c r="C173" t="s">
        <v>1286</v>
      </c>
      <c r="D173" s="2" t="s">
        <v>689</v>
      </c>
      <c r="E173" t="s">
        <v>1818</v>
      </c>
      <c r="F173">
        <v>1</v>
      </c>
      <c r="G173">
        <v>4.26</v>
      </c>
      <c r="J173" t="s">
        <v>1046</v>
      </c>
      <c r="K173" t="s">
        <v>29</v>
      </c>
      <c r="L173" t="s">
        <v>1048</v>
      </c>
      <c r="M173" t="s">
        <v>156</v>
      </c>
      <c r="N173" s="169">
        <v>41079</v>
      </c>
      <c r="O173" t="s">
        <v>451</v>
      </c>
    </row>
    <row r="174" spans="1:15">
      <c r="A174" s="150">
        <v>4173</v>
      </c>
      <c r="B174" t="s">
        <v>686</v>
      </c>
      <c r="C174" t="s">
        <v>1831</v>
      </c>
      <c r="D174" s="2" t="s">
        <v>689</v>
      </c>
      <c r="E174" t="s">
        <v>1818</v>
      </c>
      <c r="F174">
        <v>1</v>
      </c>
      <c r="G174">
        <v>4.26</v>
      </c>
      <c r="J174" t="s">
        <v>109</v>
      </c>
      <c r="K174" t="s">
        <v>1832</v>
      </c>
      <c r="L174" t="s">
        <v>232</v>
      </c>
      <c r="M174" t="s">
        <v>1833</v>
      </c>
      <c r="N174" s="169">
        <v>41085</v>
      </c>
      <c r="O174" t="s">
        <v>451</v>
      </c>
    </row>
    <row r="175" spans="1:15">
      <c r="A175" s="150">
        <v>4174</v>
      </c>
      <c r="B175" t="s">
        <v>854</v>
      </c>
      <c r="C175" t="s">
        <v>1817</v>
      </c>
      <c r="D175" s="2" t="s">
        <v>689</v>
      </c>
      <c r="E175" t="s">
        <v>1818</v>
      </c>
      <c r="F175">
        <v>1</v>
      </c>
      <c r="G175">
        <v>4.26</v>
      </c>
      <c r="J175" t="s">
        <v>35</v>
      </c>
      <c r="K175" t="s">
        <v>1820</v>
      </c>
      <c r="L175" t="s">
        <v>166</v>
      </c>
      <c r="M175" t="s">
        <v>1822</v>
      </c>
      <c r="N175" s="169">
        <v>41172</v>
      </c>
      <c r="O175" t="s">
        <v>451</v>
      </c>
    </row>
    <row r="176" spans="1:15">
      <c r="A176" s="150">
        <v>4175</v>
      </c>
      <c r="B176" t="s">
        <v>1834</v>
      </c>
      <c r="C176" t="s">
        <v>1835</v>
      </c>
      <c r="D176" s="2" t="s">
        <v>689</v>
      </c>
      <c r="E176" t="s">
        <v>1818</v>
      </c>
      <c r="F176">
        <v>1</v>
      </c>
      <c r="G176">
        <v>4.26</v>
      </c>
      <c r="J176" t="s">
        <v>1836</v>
      </c>
      <c r="K176" t="s">
        <v>1837</v>
      </c>
      <c r="L176" t="s">
        <v>1838</v>
      </c>
      <c r="M176" t="s">
        <v>1839</v>
      </c>
      <c r="N176" s="169">
        <v>41176</v>
      </c>
      <c r="O176" t="s">
        <v>451</v>
      </c>
    </row>
    <row r="177" spans="1:15">
      <c r="A177" s="150">
        <v>4176</v>
      </c>
      <c r="B177" t="s">
        <v>1840</v>
      </c>
      <c r="C177" t="s">
        <v>1841</v>
      </c>
      <c r="D177" s="2" t="s">
        <v>689</v>
      </c>
      <c r="E177" t="s">
        <v>1818</v>
      </c>
      <c r="F177">
        <v>1</v>
      </c>
      <c r="G177">
        <v>4.26</v>
      </c>
      <c r="J177" t="s">
        <v>1842</v>
      </c>
      <c r="K177" t="s">
        <v>601</v>
      </c>
      <c r="L177" t="s">
        <v>1843</v>
      </c>
      <c r="M177" t="s">
        <v>678</v>
      </c>
      <c r="N177" s="169">
        <v>41348</v>
      </c>
      <c r="O177" t="s">
        <v>451</v>
      </c>
    </row>
    <row r="178" spans="1:15">
      <c r="A178" s="150">
        <v>4177</v>
      </c>
      <c r="B178" t="s">
        <v>1844</v>
      </c>
      <c r="C178" t="s">
        <v>1845</v>
      </c>
      <c r="D178" s="2" t="s">
        <v>689</v>
      </c>
      <c r="E178" t="s">
        <v>453</v>
      </c>
      <c r="F178">
        <v>1</v>
      </c>
      <c r="G178">
        <v>4.28</v>
      </c>
      <c r="J178" t="s">
        <v>38</v>
      </c>
      <c r="K178" t="s">
        <v>16</v>
      </c>
      <c r="L178" t="s">
        <v>169</v>
      </c>
      <c r="M178" t="s">
        <v>152</v>
      </c>
      <c r="N178" s="169">
        <v>41010</v>
      </c>
      <c r="O178" t="s">
        <v>451</v>
      </c>
    </row>
    <row r="179" spans="1:15">
      <c r="A179" s="150">
        <v>4178</v>
      </c>
      <c r="B179" t="s">
        <v>1846</v>
      </c>
      <c r="C179" t="s">
        <v>1847</v>
      </c>
      <c r="D179" s="2" t="s">
        <v>689</v>
      </c>
      <c r="E179" t="s">
        <v>453</v>
      </c>
      <c r="F179">
        <v>1</v>
      </c>
      <c r="G179">
        <v>4.28</v>
      </c>
      <c r="J179" t="s">
        <v>1848</v>
      </c>
      <c r="K179" t="s">
        <v>222</v>
      </c>
      <c r="L179" t="s">
        <v>970</v>
      </c>
      <c r="M179" t="s">
        <v>223</v>
      </c>
      <c r="N179" s="169">
        <v>41024</v>
      </c>
      <c r="O179" t="s">
        <v>451</v>
      </c>
    </row>
    <row r="180" spans="1:15">
      <c r="A180" s="150">
        <v>4179</v>
      </c>
      <c r="B180" t="s">
        <v>1849</v>
      </c>
      <c r="C180" t="s">
        <v>1850</v>
      </c>
      <c r="D180" s="2" t="s">
        <v>689</v>
      </c>
      <c r="E180" t="s">
        <v>453</v>
      </c>
      <c r="F180">
        <v>1</v>
      </c>
      <c r="G180">
        <v>4.28</v>
      </c>
      <c r="J180" t="s">
        <v>622</v>
      </c>
      <c r="K180" t="s">
        <v>770</v>
      </c>
      <c r="L180" t="s">
        <v>623</v>
      </c>
      <c r="M180" t="s">
        <v>772</v>
      </c>
      <c r="N180" s="169">
        <v>41073</v>
      </c>
      <c r="O180" t="s">
        <v>451</v>
      </c>
    </row>
    <row r="181" spans="1:15">
      <c r="A181" s="150">
        <v>4180</v>
      </c>
      <c r="B181" t="s">
        <v>1851</v>
      </c>
      <c r="C181" t="s">
        <v>1852</v>
      </c>
      <c r="D181" s="2" t="s">
        <v>689</v>
      </c>
      <c r="E181" t="s">
        <v>453</v>
      </c>
      <c r="F181">
        <v>1</v>
      </c>
      <c r="G181">
        <v>4.28</v>
      </c>
      <c r="J181" t="s">
        <v>1853</v>
      </c>
      <c r="K181" t="s">
        <v>39</v>
      </c>
      <c r="L181" t="s">
        <v>1854</v>
      </c>
      <c r="M181" t="s">
        <v>173</v>
      </c>
      <c r="N181" s="169">
        <v>41100</v>
      </c>
      <c r="O181" t="s">
        <v>451</v>
      </c>
    </row>
    <row r="182" spans="1:15">
      <c r="A182" s="150">
        <v>4181</v>
      </c>
      <c r="B182" t="s">
        <v>1855</v>
      </c>
      <c r="C182" t="s">
        <v>1856</v>
      </c>
      <c r="D182" s="2" t="s">
        <v>689</v>
      </c>
      <c r="E182" t="s">
        <v>453</v>
      </c>
      <c r="F182">
        <v>1</v>
      </c>
      <c r="G182">
        <v>4.28</v>
      </c>
      <c r="J182" t="s">
        <v>1857</v>
      </c>
      <c r="K182" t="s">
        <v>31</v>
      </c>
      <c r="L182" t="s">
        <v>1858</v>
      </c>
      <c r="M182" t="s">
        <v>163</v>
      </c>
      <c r="N182" s="169">
        <v>41138</v>
      </c>
      <c r="O182" t="s">
        <v>451</v>
      </c>
    </row>
    <row r="183" spans="1:15">
      <c r="A183" s="150">
        <v>4182</v>
      </c>
      <c r="B183" t="s">
        <v>1859</v>
      </c>
      <c r="C183" t="s">
        <v>1860</v>
      </c>
      <c r="D183" s="2" t="s">
        <v>689</v>
      </c>
      <c r="E183" t="s">
        <v>453</v>
      </c>
      <c r="F183">
        <v>1</v>
      </c>
      <c r="G183">
        <v>4.28</v>
      </c>
      <c r="J183" t="s">
        <v>1861</v>
      </c>
      <c r="K183" t="s">
        <v>221</v>
      </c>
      <c r="L183" t="s">
        <v>1862</v>
      </c>
      <c r="M183" t="s">
        <v>1306</v>
      </c>
      <c r="N183" s="169">
        <v>41164</v>
      </c>
      <c r="O183" t="s">
        <v>451</v>
      </c>
    </row>
    <row r="184" spans="1:15">
      <c r="A184" s="150">
        <v>4183</v>
      </c>
      <c r="B184" t="s">
        <v>1863</v>
      </c>
      <c r="C184" t="s">
        <v>1864</v>
      </c>
      <c r="D184" s="2" t="s">
        <v>689</v>
      </c>
      <c r="E184" t="s">
        <v>453</v>
      </c>
      <c r="F184">
        <v>1</v>
      </c>
      <c r="G184">
        <v>4.28</v>
      </c>
      <c r="J184" t="s">
        <v>1865</v>
      </c>
      <c r="K184" t="s">
        <v>1866</v>
      </c>
      <c r="L184" t="s">
        <v>1867</v>
      </c>
      <c r="M184" t="s">
        <v>1868</v>
      </c>
      <c r="N184" s="169">
        <v>41173</v>
      </c>
      <c r="O184" t="s">
        <v>451</v>
      </c>
    </row>
    <row r="185" spans="1:15">
      <c r="A185" s="150">
        <v>4184</v>
      </c>
      <c r="B185" t="s">
        <v>1869</v>
      </c>
      <c r="C185" t="s">
        <v>1870</v>
      </c>
      <c r="D185" s="2" t="s">
        <v>689</v>
      </c>
      <c r="E185" t="s">
        <v>453</v>
      </c>
      <c r="F185">
        <v>1</v>
      </c>
      <c r="G185">
        <v>4.28</v>
      </c>
      <c r="J185" t="s">
        <v>1871</v>
      </c>
      <c r="K185" t="s">
        <v>1872</v>
      </c>
      <c r="L185" t="s">
        <v>1873</v>
      </c>
      <c r="M185" t="s">
        <v>1874</v>
      </c>
      <c r="N185" s="169">
        <v>41240</v>
      </c>
      <c r="O185" t="s">
        <v>451</v>
      </c>
    </row>
    <row r="186" spans="1:15">
      <c r="A186" s="150">
        <v>4185</v>
      </c>
      <c r="B186" t="s">
        <v>1875</v>
      </c>
      <c r="C186" t="s">
        <v>677</v>
      </c>
      <c r="D186" s="2" t="s">
        <v>689</v>
      </c>
      <c r="E186" t="s">
        <v>453</v>
      </c>
      <c r="F186">
        <v>1</v>
      </c>
      <c r="G186">
        <v>4.28</v>
      </c>
      <c r="J186" t="s">
        <v>1876</v>
      </c>
      <c r="K186" t="s">
        <v>601</v>
      </c>
      <c r="L186" t="s">
        <v>1877</v>
      </c>
      <c r="M186" t="s">
        <v>1878</v>
      </c>
      <c r="N186" s="169">
        <v>41244</v>
      </c>
      <c r="O186" t="s">
        <v>451</v>
      </c>
    </row>
    <row r="187" spans="1:15">
      <c r="A187" s="150">
        <v>4186</v>
      </c>
      <c r="B187" t="s">
        <v>1879</v>
      </c>
      <c r="C187" t="s">
        <v>1880</v>
      </c>
      <c r="D187" s="2" t="s">
        <v>689</v>
      </c>
      <c r="E187" t="s">
        <v>453</v>
      </c>
      <c r="F187">
        <v>1</v>
      </c>
      <c r="G187">
        <v>4.28</v>
      </c>
      <c r="J187" t="s">
        <v>1034</v>
      </c>
      <c r="K187" t="s">
        <v>1881</v>
      </c>
      <c r="L187" t="s">
        <v>1882</v>
      </c>
      <c r="M187" t="s">
        <v>1883</v>
      </c>
      <c r="N187" s="169">
        <v>41255</v>
      </c>
      <c r="O187" t="s">
        <v>451</v>
      </c>
    </row>
    <row r="188" spans="1:15">
      <c r="A188" s="150">
        <v>4187</v>
      </c>
      <c r="B188" t="s">
        <v>679</v>
      </c>
      <c r="C188" t="s">
        <v>1884</v>
      </c>
      <c r="D188" s="2" t="s">
        <v>689</v>
      </c>
      <c r="E188" t="s">
        <v>453</v>
      </c>
      <c r="F188">
        <v>1</v>
      </c>
      <c r="G188">
        <v>4.28</v>
      </c>
      <c r="J188" t="s">
        <v>602</v>
      </c>
      <c r="K188" t="s">
        <v>60</v>
      </c>
      <c r="L188" t="s">
        <v>603</v>
      </c>
      <c r="M188" t="s">
        <v>161</v>
      </c>
      <c r="N188" s="169">
        <v>41263</v>
      </c>
      <c r="O188" t="s">
        <v>451</v>
      </c>
    </row>
    <row r="189" spans="1:15">
      <c r="A189" s="150">
        <v>4188</v>
      </c>
      <c r="B189" t="s">
        <v>1885</v>
      </c>
      <c r="C189" t="s">
        <v>1886</v>
      </c>
      <c r="D189" s="2" t="s">
        <v>689</v>
      </c>
      <c r="E189" t="s">
        <v>453</v>
      </c>
      <c r="F189">
        <v>1</v>
      </c>
      <c r="G189">
        <v>4.28</v>
      </c>
      <c r="J189" t="s">
        <v>1887</v>
      </c>
      <c r="K189" t="s">
        <v>611</v>
      </c>
      <c r="L189" t="s">
        <v>1888</v>
      </c>
      <c r="M189" t="s">
        <v>612</v>
      </c>
      <c r="N189" s="169">
        <v>41280</v>
      </c>
      <c r="O189" t="s">
        <v>451</v>
      </c>
    </row>
    <row r="190" spans="1:15">
      <c r="A190" s="150">
        <v>4189</v>
      </c>
      <c r="B190" t="s">
        <v>1889</v>
      </c>
      <c r="C190" t="s">
        <v>1890</v>
      </c>
      <c r="D190" s="2" t="s">
        <v>689</v>
      </c>
      <c r="E190" t="s">
        <v>453</v>
      </c>
      <c r="F190">
        <v>1</v>
      </c>
      <c r="G190">
        <v>4.28</v>
      </c>
      <c r="J190" t="s">
        <v>1891</v>
      </c>
      <c r="K190" t="s">
        <v>884</v>
      </c>
      <c r="L190" t="s">
        <v>1892</v>
      </c>
      <c r="M190" t="s">
        <v>886</v>
      </c>
      <c r="N190" s="169">
        <v>41362</v>
      </c>
      <c r="O190" t="s">
        <v>451</v>
      </c>
    </row>
    <row r="191" spans="1:15">
      <c r="A191" s="150">
        <v>4190</v>
      </c>
      <c r="B191" t="s">
        <v>864</v>
      </c>
      <c r="C191" t="s">
        <v>1893</v>
      </c>
      <c r="D191" s="2" t="s">
        <v>689</v>
      </c>
      <c r="E191" t="s">
        <v>453</v>
      </c>
      <c r="F191">
        <v>2</v>
      </c>
      <c r="G191">
        <v>4.28</v>
      </c>
      <c r="J191" t="s">
        <v>75</v>
      </c>
      <c r="K191" t="s">
        <v>510</v>
      </c>
      <c r="L191" t="s">
        <v>214</v>
      </c>
      <c r="M191" t="s">
        <v>511</v>
      </c>
      <c r="N191" s="169">
        <v>40966</v>
      </c>
      <c r="O191" t="s">
        <v>451</v>
      </c>
    </row>
    <row r="192" spans="1:15">
      <c r="A192" s="150">
        <v>4191</v>
      </c>
      <c r="B192" t="s">
        <v>1894</v>
      </c>
      <c r="C192" t="s">
        <v>1895</v>
      </c>
      <c r="D192" s="2" t="s">
        <v>689</v>
      </c>
      <c r="E192" t="s">
        <v>1722</v>
      </c>
      <c r="F192">
        <v>1</v>
      </c>
      <c r="G192">
        <v>4.28</v>
      </c>
      <c r="J192" t="s">
        <v>1896</v>
      </c>
      <c r="K192" t="s">
        <v>26</v>
      </c>
      <c r="L192" t="s">
        <v>1897</v>
      </c>
      <c r="M192" t="s">
        <v>1898</v>
      </c>
      <c r="N192" s="169">
        <v>41020</v>
      </c>
      <c r="O192" t="s">
        <v>451</v>
      </c>
    </row>
    <row r="193" spans="1:15">
      <c r="A193" s="150">
        <v>4192</v>
      </c>
      <c r="B193" t="s">
        <v>1899</v>
      </c>
      <c r="C193" t="s">
        <v>1900</v>
      </c>
      <c r="D193" s="2" t="s">
        <v>945</v>
      </c>
      <c r="E193" t="s">
        <v>1722</v>
      </c>
      <c r="F193">
        <v>1</v>
      </c>
      <c r="G193">
        <v>4.28</v>
      </c>
      <c r="J193" t="s">
        <v>1901</v>
      </c>
      <c r="K193" t="s">
        <v>14</v>
      </c>
      <c r="L193" t="s">
        <v>1902</v>
      </c>
      <c r="M193" t="s">
        <v>199</v>
      </c>
      <c r="N193" s="169">
        <v>41024</v>
      </c>
      <c r="O193" t="s">
        <v>451</v>
      </c>
    </row>
    <row r="194" spans="1:15">
      <c r="A194" s="150">
        <v>4193</v>
      </c>
      <c r="B194" t="s">
        <v>1869</v>
      </c>
      <c r="C194" t="s">
        <v>1903</v>
      </c>
      <c r="D194" s="2" t="s">
        <v>945</v>
      </c>
      <c r="E194" t="s">
        <v>1722</v>
      </c>
      <c r="F194">
        <v>1</v>
      </c>
      <c r="G194">
        <v>4.28</v>
      </c>
      <c r="J194" t="s">
        <v>1871</v>
      </c>
      <c r="K194" t="s">
        <v>1904</v>
      </c>
      <c r="L194" t="s">
        <v>1873</v>
      </c>
      <c r="M194" t="s">
        <v>1905</v>
      </c>
      <c r="N194" s="169">
        <v>41082</v>
      </c>
      <c r="O194" t="s">
        <v>451</v>
      </c>
    </row>
    <row r="195" spans="1:15">
      <c r="A195" s="150">
        <v>4194</v>
      </c>
      <c r="B195" t="s">
        <v>1906</v>
      </c>
      <c r="C195" t="s">
        <v>1907</v>
      </c>
      <c r="D195" s="2" t="s">
        <v>945</v>
      </c>
      <c r="E195" t="s">
        <v>1722</v>
      </c>
      <c r="F195">
        <v>1</v>
      </c>
      <c r="G195">
        <v>4.28</v>
      </c>
      <c r="J195" t="s">
        <v>1908</v>
      </c>
      <c r="K195" t="s">
        <v>29</v>
      </c>
      <c r="L195" t="s">
        <v>1909</v>
      </c>
      <c r="M195" t="s">
        <v>1910</v>
      </c>
      <c r="N195" s="169">
        <v>41126</v>
      </c>
      <c r="O195" t="s">
        <v>451</v>
      </c>
    </row>
    <row r="196" spans="1:15">
      <c r="A196" s="150">
        <v>4195</v>
      </c>
      <c r="B196" t="s">
        <v>1911</v>
      </c>
      <c r="C196" t="s">
        <v>1912</v>
      </c>
      <c r="D196" s="2" t="s">
        <v>945</v>
      </c>
      <c r="E196" t="s">
        <v>1722</v>
      </c>
      <c r="F196">
        <v>1</v>
      </c>
      <c r="G196">
        <v>4.28</v>
      </c>
      <c r="J196" t="s">
        <v>981</v>
      </c>
      <c r="K196" t="s">
        <v>817</v>
      </c>
      <c r="L196" t="s">
        <v>983</v>
      </c>
      <c r="M196" t="s">
        <v>1913</v>
      </c>
      <c r="N196" s="169">
        <v>41131</v>
      </c>
      <c r="O196" t="s">
        <v>451</v>
      </c>
    </row>
    <row r="197" spans="1:15">
      <c r="A197" s="150">
        <v>4196</v>
      </c>
      <c r="B197" t="s">
        <v>1914</v>
      </c>
      <c r="C197" t="s">
        <v>1915</v>
      </c>
      <c r="D197" s="2" t="s">
        <v>945</v>
      </c>
      <c r="E197" t="s">
        <v>1722</v>
      </c>
      <c r="F197">
        <v>1</v>
      </c>
      <c r="G197">
        <v>4.28</v>
      </c>
      <c r="J197" t="s">
        <v>1916</v>
      </c>
      <c r="K197" t="s">
        <v>1917</v>
      </c>
      <c r="L197" t="s">
        <v>1918</v>
      </c>
      <c r="M197" t="s">
        <v>1919</v>
      </c>
      <c r="N197" s="169">
        <v>41163</v>
      </c>
      <c r="O197" t="s">
        <v>451</v>
      </c>
    </row>
    <row r="198" spans="1:15">
      <c r="A198" s="150">
        <v>4197</v>
      </c>
      <c r="B198" t="s">
        <v>1203</v>
      </c>
      <c r="C198" t="s">
        <v>1920</v>
      </c>
      <c r="D198" s="2" t="s">
        <v>945</v>
      </c>
      <c r="E198" t="s">
        <v>1722</v>
      </c>
      <c r="F198">
        <v>1</v>
      </c>
      <c r="G198">
        <v>4.28</v>
      </c>
      <c r="J198" t="s">
        <v>24</v>
      </c>
      <c r="K198" t="s">
        <v>6</v>
      </c>
      <c r="L198" t="s">
        <v>180</v>
      </c>
      <c r="M198" t="s">
        <v>162</v>
      </c>
      <c r="N198" s="169">
        <v>41172</v>
      </c>
      <c r="O198" t="s">
        <v>451</v>
      </c>
    </row>
    <row r="199" spans="1:15">
      <c r="A199" s="150">
        <v>4198</v>
      </c>
      <c r="B199" t="s">
        <v>1921</v>
      </c>
      <c r="C199" t="s">
        <v>1922</v>
      </c>
      <c r="D199" s="2" t="s">
        <v>945</v>
      </c>
      <c r="E199" t="s">
        <v>1722</v>
      </c>
      <c r="F199">
        <v>1</v>
      </c>
      <c r="G199">
        <v>4.28</v>
      </c>
      <c r="J199" t="s">
        <v>1923</v>
      </c>
      <c r="K199" t="s">
        <v>1924</v>
      </c>
      <c r="L199" t="s">
        <v>1925</v>
      </c>
      <c r="M199" t="s">
        <v>1926</v>
      </c>
      <c r="N199" s="169">
        <v>41211</v>
      </c>
      <c r="O199" t="s">
        <v>451</v>
      </c>
    </row>
    <row r="200" spans="1:15">
      <c r="A200" s="150">
        <v>4199</v>
      </c>
      <c r="B200" t="s">
        <v>1927</v>
      </c>
      <c r="C200" t="s">
        <v>1928</v>
      </c>
      <c r="D200" s="2" t="s">
        <v>945</v>
      </c>
      <c r="E200" t="s">
        <v>1722</v>
      </c>
      <c r="F200">
        <v>1</v>
      </c>
      <c r="G200">
        <v>4.28</v>
      </c>
      <c r="J200" t="s">
        <v>1929</v>
      </c>
      <c r="K200" t="s">
        <v>1930</v>
      </c>
      <c r="L200" t="s">
        <v>1931</v>
      </c>
      <c r="M200" t="s">
        <v>1932</v>
      </c>
      <c r="N200" s="169">
        <v>41211</v>
      </c>
      <c r="O200" t="s">
        <v>451</v>
      </c>
    </row>
    <row r="201" spans="1:15">
      <c r="A201" s="150">
        <v>4200</v>
      </c>
      <c r="B201" t="s">
        <v>1933</v>
      </c>
      <c r="C201" t="s">
        <v>1934</v>
      </c>
      <c r="D201" s="2" t="s">
        <v>945</v>
      </c>
      <c r="E201" t="s">
        <v>1722</v>
      </c>
      <c r="F201">
        <v>1</v>
      </c>
      <c r="G201">
        <v>4.28</v>
      </c>
      <c r="J201" t="s">
        <v>1935</v>
      </c>
      <c r="K201" t="s">
        <v>632</v>
      </c>
      <c r="L201" t="s">
        <v>1936</v>
      </c>
      <c r="M201" t="s">
        <v>633</v>
      </c>
      <c r="N201" s="169">
        <v>41225</v>
      </c>
      <c r="O201" t="s">
        <v>451</v>
      </c>
    </row>
    <row r="202" spans="1:15">
      <c r="A202" s="150">
        <v>4201</v>
      </c>
      <c r="B202" t="s">
        <v>1937</v>
      </c>
      <c r="C202" t="s">
        <v>1321</v>
      </c>
      <c r="D202" s="2" t="s">
        <v>945</v>
      </c>
      <c r="E202" t="s">
        <v>1722</v>
      </c>
      <c r="F202">
        <v>1</v>
      </c>
      <c r="G202">
        <v>4.28</v>
      </c>
      <c r="J202" t="s">
        <v>72</v>
      </c>
      <c r="K202" t="s">
        <v>39</v>
      </c>
      <c r="L202" t="s">
        <v>1938</v>
      </c>
      <c r="M202" t="s">
        <v>173</v>
      </c>
      <c r="N202" s="169">
        <v>41233</v>
      </c>
      <c r="O202" t="s">
        <v>451</v>
      </c>
    </row>
    <row r="203" spans="1:15">
      <c r="A203" s="150">
        <v>4202</v>
      </c>
      <c r="B203" t="s">
        <v>947</v>
      </c>
      <c r="C203" t="s">
        <v>1939</v>
      </c>
      <c r="D203" s="2" t="s">
        <v>945</v>
      </c>
      <c r="E203" t="s">
        <v>1722</v>
      </c>
      <c r="F203">
        <v>1</v>
      </c>
      <c r="G203">
        <v>4.28</v>
      </c>
      <c r="J203" t="s">
        <v>10</v>
      </c>
      <c r="K203" t="s">
        <v>36</v>
      </c>
      <c r="L203" t="s">
        <v>181</v>
      </c>
      <c r="M203" t="s">
        <v>1940</v>
      </c>
      <c r="N203" s="169">
        <v>41234</v>
      </c>
      <c r="O203" t="s">
        <v>451</v>
      </c>
    </row>
    <row r="204" spans="1:15">
      <c r="A204" s="150">
        <v>4203</v>
      </c>
      <c r="B204" t="s">
        <v>1941</v>
      </c>
      <c r="C204" t="s">
        <v>1942</v>
      </c>
      <c r="D204" s="2" t="s">
        <v>945</v>
      </c>
      <c r="E204" t="s">
        <v>1722</v>
      </c>
      <c r="F204">
        <v>1</v>
      </c>
      <c r="G204">
        <v>4.28</v>
      </c>
      <c r="J204" t="s">
        <v>1943</v>
      </c>
      <c r="K204" t="s">
        <v>6</v>
      </c>
      <c r="L204" t="s">
        <v>1944</v>
      </c>
      <c r="M204" t="s">
        <v>162</v>
      </c>
      <c r="N204" s="169">
        <v>41253</v>
      </c>
      <c r="O204" t="s">
        <v>451</v>
      </c>
    </row>
    <row r="205" spans="1:15">
      <c r="A205" s="150">
        <v>4204</v>
      </c>
      <c r="B205" s="153" t="s">
        <v>1945</v>
      </c>
      <c r="C205" s="153" t="s">
        <v>1946</v>
      </c>
      <c r="D205" s="2" t="s">
        <v>945</v>
      </c>
      <c r="E205" s="154" t="s">
        <v>1722</v>
      </c>
      <c r="F205">
        <v>1</v>
      </c>
      <c r="G205">
        <v>4.28</v>
      </c>
      <c r="I205" s="151"/>
      <c r="J205" s="152" t="s">
        <v>1947</v>
      </c>
      <c r="K205" s="152" t="s">
        <v>56</v>
      </c>
      <c r="L205" t="s">
        <v>1948</v>
      </c>
      <c r="M205" t="s">
        <v>220</v>
      </c>
      <c r="N205" s="169">
        <v>41257</v>
      </c>
      <c r="O205" t="s">
        <v>451</v>
      </c>
    </row>
    <row r="206" spans="1:15">
      <c r="A206" s="150">
        <v>4205</v>
      </c>
      <c r="B206" s="153" t="s">
        <v>1949</v>
      </c>
      <c r="C206" s="153" t="s">
        <v>1950</v>
      </c>
      <c r="D206" s="2" t="s">
        <v>945</v>
      </c>
      <c r="E206" s="154" t="s">
        <v>1722</v>
      </c>
      <c r="F206">
        <v>1</v>
      </c>
      <c r="G206">
        <v>4.28</v>
      </c>
      <c r="I206" s="151"/>
      <c r="J206" s="152" t="s">
        <v>1951</v>
      </c>
      <c r="K206" s="152" t="s">
        <v>68</v>
      </c>
      <c r="L206" t="s">
        <v>1952</v>
      </c>
      <c r="M206" t="s">
        <v>1953</v>
      </c>
      <c r="N206" s="169">
        <v>41279</v>
      </c>
      <c r="O206" t="s">
        <v>451</v>
      </c>
    </row>
    <row r="207" spans="1:15">
      <c r="A207" s="150">
        <v>4206</v>
      </c>
      <c r="B207" s="153" t="s">
        <v>1954</v>
      </c>
      <c r="C207" s="153" t="s">
        <v>1955</v>
      </c>
      <c r="D207" s="2" t="s">
        <v>945</v>
      </c>
      <c r="E207" s="154" t="s">
        <v>1722</v>
      </c>
      <c r="F207">
        <v>1</v>
      </c>
      <c r="G207">
        <v>4.28</v>
      </c>
      <c r="I207" s="151"/>
      <c r="J207" s="152" t="s">
        <v>1956</v>
      </c>
      <c r="K207" s="152" t="s">
        <v>4</v>
      </c>
      <c r="L207" t="s">
        <v>1957</v>
      </c>
      <c r="M207" t="s">
        <v>198</v>
      </c>
      <c r="N207" s="169">
        <v>41304</v>
      </c>
      <c r="O207" t="s">
        <v>451</v>
      </c>
    </row>
    <row r="208" spans="1:15">
      <c r="A208" s="150">
        <v>4207</v>
      </c>
      <c r="B208" s="13" t="s">
        <v>1958</v>
      </c>
      <c r="C208" s="153" t="s">
        <v>1959</v>
      </c>
      <c r="D208" s="2" t="s">
        <v>945</v>
      </c>
      <c r="E208" s="154" t="s">
        <v>1722</v>
      </c>
      <c r="F208">
        <v>1</v>
      </c>
      <c r="G208">
        <v>4.28</v>
      </c>
      <c r="I208" s="151"/>
      <c r="J208" s="12" t="s">
        <v>1960</v>
      </c>
      <c r="K208" s="12" t="s">
        <v>47</v>
      </c>
      <c r="L208" t="s">
        <v>1961</v>
      </c>
      <c r="M208" t="s">
        <v>1962</v>
      </c>
      <c r="N208" s="169">
        <v>41330</v>
      </c>
      <c r="O208" t="s">
        <v>451</v>
      </c>
    </row>
    <row r="209" spans="1:15">
      <c r="A209" s="150">
        <v>4208</v>
      </c>
      <c r="B209" s="13" t="s">
        <v>1963</v>
      </c>
      <c r="C209" s="153" t="s">
        <v>1964</v>
      </c>
      <c r="D209" s="2" t="s">
        <v>689</v>
      </c>
      <c r="E209" s="154" t="s">
        <v>1965</v>
      </c>
      <c r="F209">
        <v>2</v>
      </c>
      <c r="G209">
        <v>4.28</v>
      </c>
      <c r="I209" s="151"/>
      <c r="J209" s="12" t="s">
        <v>1966</v>
      </c>
      <c r="K209" s="12" t="s">
        <v>1967</v>
      </c>
      <c r="L209" t="s">
        <v>1968</v>
      </c>
      <c r="M209" t="s">
        <v>1969</v>
      </c>
      <c r="N209" s="169">
        <v>40778</v>
      </c>
      <c r="O209" t="s">
        <v>451</v>
      </c>
    </row>
    <row r="210" spans="1:15">
      <c r="A210" s="150">
        <v>4209</v>
      </c>
      <c r="B210" s="13" t="s">
        <v>946</v>
      </c>
      <c r="C210" s="153" t="s">
        <v>1970</v>
      </c>
      <c r="D210" s="2" t="s">
        <v>689</v>
      </c>
      <c r="E210" s="154" t="s">
        <v>1965</v>
      </c>
      <c r="F210">
        <v>1</v>
      </c>
      <c r="G210">
        <v>4.28</v>
      </c>
      <c r="I210" s="151"/>
      <c r="J210" s="12" t="s">
        <v>640</v>
      </c>
      <c r="K210" s="12" t="s">
        <v>1904</v>
      </c>
      <c r="L210" t="s">
        <v>1405</v>
      </c>
      <c r="M210" t="s">
        <v>1905</v>
      </c>
      <c r="N210" s="169">
        <v>41017</v>
      </c>
      <c r="O210" t="s">
        <v>451</v>
      </c>
    </row>
    <row r="211" spans="1:15">
      <c r="A211" s="150">
        <v>4210</v>
      </c>
      <c r="B211" s="13" t="s">
        <v>1971</v>
      </c>
      <c r="C211" s="153" t="s">
        <v>1311</v>
      </c>
      <c r="D211" s="2" t="s">
        <v>689</v>
      </c>
      <c r="E211" s="154" t="s">
        <v>1965</v>
      </c>
      <c r="F211">
        <v>1</v>
      </c>
      <c r="G211">
        <v>4.28</v>
      </c>
      <c r="I211" s="151"/>
      <c r="J211" s="12" t="s">
        <v>781</v>
      </c>
      <c r="K211" s="12" t="s">
        <v>1313</v>
      </c>
      <c r="L211" t="s">
        <v>783</v>
      </c>
      <c r="M211" t="s">
        <v>210</v>
      </c>
      <c r="N211" s="169">
        <v>41039</v>
      </c>
      <c r="O211" t="s">
        <v>451</v>
      </c>
    </row>
    <row r="212" spans="1:15">
      <c r="A212" s="150">
        <v>4211</v>
      </c>
      <c r="B212" s="13" t="s">
        <v>1972</v>
      </c>
      <c r="C212" s="153" t="s">
        <v>1973</v>
      </c>
      <c r="D212" s="2" t="s">
        <v>689</v>
      </c>
      <c r="E212" s="154" t="s">
        <v>1965</v>
      </c>
      <c r="F212">
        <v>1</v>
      </c>
      <c r="G212">
        <v>4.28</v>
      </c>
      <c r="I212" s="151"/>
      <c r="J212" s="12" t="s">
        <v>654</v>
      </c>
      <c r="K212" s="12" t="s">
        <v>1974</v>
      </c>
      <c r="L212" t="s">
        <v>655</v>
      </c>
      <c r="M212" t="s">
        <v>1975</v>
      </c>
      <c r="N212" s="169">
        <v>41068</v>
      </c>
      <c r="O212" t="s">
        <v>451</v>
      </c>
    </row>
    <row r="213" spans="1:15">
      <c r="A213" s="150">
        <v>4212</v>
      </c>
      <c r="B213" t="s">
        <v>1976</v>
      </c>
      <c r="C213" t="s">
        <v>1977</v>
      </c>
      <c r="D213" s="2" t="s">
        <v>689</v>
      </c>
      <c r="E213" t="s">
        <v>1965</v>
      </c>
      <c r="F213">
        <v>1</v>
      </c>
      <c r="G213">
        <v>4.28</v>
      </c>
      <c r="J213" t="s">
        <v>1034</v>
      </c>
      <c r="K213" t="s">
        <v>1978</v>
      </c>
      <c r="L213" t="s">
        <v>1036</v>
      </c>
      <c r="M213" t="s">
        <v>1979</v>
      </c>
      <c r="N213" s="169">
        <v>41202</v>
      </c>
      <c r="O213" t="s">
        <v>451</v>
      </c>
    </row>
    <row r="214" spans="1:15">
      <c r="A214" s="150">
        <v>4213</v>
      </c>
      <c r="B214" t="s">
        <v>1980</v>
      </c>
      <c r="C214" t="s">
        <v>1981</v>
      </c>
      <c r="D214" s="2" t="s">
        <v>689</v>
      </c>
      <c r="E214" t="s">
        <v>1965</v>
      </c>
      <c r="F214">
        <v>1</v>
      </c>
      <c r="G214">
        <v>4.28</v>
      </c>
      <c r="J214" t="s">
        <v>1982</v>
      </c>
      <c r="K214" t="s">
        <v>12</v>
      </c>
      <c r="L214" t="s">
        <v>1983</v>
      </c>
      <c r="M214" t="s">
        <v>155</v>
      </c>
      <c r="N214" s="169">
        <v>41235</v>
      </c>
      <c r="O214" t="s">
        <v>451</v>
      </c>
    </row>
    <row r="215" spans="1:15">
      <c r="A215" s="150">
        <v>4214</v>
      </c>
      <c r="B215" s="3" t="s">
        <v>1984</v>
      </c>
      <c r="C215" s="3" t="s">
        <v>1985</v>
      </c>
      <c r="D215" s="2" t="s">
        <v>689</v>
      </c>
      <c r="E215" t="s">
        <v>1965</v>
      </c>
      <c r="F215">
        <v>1</v>
      </c>
      <c r="G215">
        <v>4.28</v>
      </c>
      <c r="J215" t="s">
        <v>1986</v>
      </c>
      <c r="K215" t="s">
        <v>1987</v>
      </c>
      <c r="L215" t="s">
        <v>1988</v>
      </c>
      <c r="M215" t="s">
        <v>1989</v>
      </c>
      <c r="N215" s="169">
        <v>41304</v>
      </c>
      <c r="O215" t="s">
        <v>451</v>
      </c>
    </row>
    <row r="216" spans="1:15">
      <c r="A216" s="150">
        <v>4215</v>
      </c>
      <c r="B216" s="3" t="s">
        <v>1990</v>
      </c>
      <c r="C216" s="3" t="s">
        <v>1991</v>
      </c>
      <c r="D216" s="2" t="s">
        <v>689</v>
      </c>
      <c r="E216" t="s">
        <v>1965</v>
      </c>
      <c r="F216">
        <v>1</v>
      </c>
      <c r="G216">
        <v>4.28</v>
      </c>
      <c r="J216" t="s">
        <v>1116</v>
      </c>
      <c r="K216" t="s">
        <v>1992</v>
      </c>
      <c r="L216" t="s">
        <v>1118</v>
      </c>
      <c r="M216" t="s">
        <v>1993</v>
      </c>
      <c r="N216" s="169">
        <v>41310</v>
      </c>
      <c r="O216" t="s">
        <v>451</v>
      </c>
    </row>
    <row r="217" spans="1:15">
      <c r="A217" s="150">
        <v>4216</v>
      </c>
      <c r="B217" s="3" t="s">
        <v>1994</v>
      </c>
      <c r="C217" s="3" t="s">
        <v>1995</v>
      </c>
      <c r="D217" s="2" t="s">
        <v>689</v>
      </c>
      <c r="E217" t="s">
        <v>456</v>
      </c>
      <c r="F217">
        <v>1</v>
      </c>
      <c r="G217">
        <v>4.28</v>
      </c>
      <c r="J217" t="s">
        <v>1996</v>
      </c>
      <c r="K217" t="s">
        <v>1997</v>
      </c>
      <c r="L217" t="s">
        <v>1998</v>
      </c>
      <c r="M217" t="s">
        <v>1999</v>
      </c>
      <c r="N217" s="169">
        <v>41007</v>
      </c>
      <c r="O217" t="s">
        <v>451</v>
      </c>
    </row>
    <row r="218" spans="1:15">
      <c r="A218" s="150">
        <v>4217</v>
      </c>
      <c r="B218" s="3" t="s">
        <v>949</v>
      </c>
      <c r="C218" s="3" t="s">
        <v>2000</v>
      </c>
      <c r="D218" s="2" t="s">
        <v>689</v>
      </c>
      <c r="E218" t="s">
        <v>456</v>
      </c>
      <c r="F218">
        <v>1</v>
      </c>
      <c r="G218">
        <v>4.28</v>
      </c>
      <c r="J218" t="s">
        <v>32</v>
      </c>
      <c r="K218" t="s">
        <v>2001</v>
      </c>
      <c r="L218" t="s">
        <v>203</v>
      </c>
      <c r="M218" t="s">
        <v>2002</v>
      </c>
      <c r="N218" s="169">
        <v>41023</v>
      </c>
      <c r="O218" t="s">
        <v>451</v>
      </c>
    </row>
    <row r="219" spans="1:15">
      <c r="A219" s="150">
        <v>4218</v>
      </c>
      <c r="B219" s="3" t="s">
        <v>2003</v>
      </c>
      <c r="C219" s="3" t="s">
        <v>2004</v>
      </c>
      <c r="D219" s="2" t="s">
        <v>689</v>
      </c>
      <c r="E219" t="s">
        <v>456</v>
      </c>
      <c r="F219">
        <v>1</v>
      </c>
      <c r="G219">
        <v>4.28</v>
      </c>
      <c r="J219" t="s">
        <v>2005</v>
      </c>
      <c r="K219" t="s">
        <v>2006</v>
      </c>
      <c r="L219" t="s">
        <v>2007</v>
      </c>
      <c r="M219" t="s">
        <v>2008</v>
      </c>
      <c r="N219" s="169">
        <v>41043</v>
      </c>
      <c r="O219" t="s">
        <v>451</v>
      </c>
    </row>
    <row r="220" spans="1:15">
      <c r="A220" s="150">
        <v>4219</v>
      </c>
      <c r="B220" s="3" t="s">
        <v>2009</v>
      </c>
      <c r="C220" s="3" t="s">
        <v>2010</v>
      </c>
      <c r="D220" s="2" t="s">
        <v>689</v>
      </c>
      <c r="E220" t="s">
        <v>456</v>
      </c>
      <c r="F220">
        <v>1</v>
      </c>
      <c r="G220">
        <v>4.28</v>
      </c>
      <c r="J220" t="s">
        <v>731</v>
      </c>
      <c r="K220" t="s">
        <v>6</v>
      </c>
      <c r="L220" t="s">
        <v>733</v>
      </c>
      <c r="M220" t="s">
        <v>162</v>
      </c>
      <c r="N220" s="169">
        <v>41046</v>
      </c>
      <c r="O220" t="s">
        <v>451</v>
      </c>
    </row>
    <row r="221" spans="1:15">
      <c r="A221" s="150">
        <v>4220</v>
      </c>
      <c r="B221" s="3" t="s">
        <v>2011</v>
      </c>
      <c r="C221" s="3" t="s">
        <v>2012</v>
      </c>
      <c r="D221" s="2" t="s">
        <v>689</v>
      </c>
      <c r="E221" t="s">
        <v>456</v>
      </c>
      <c r="F221">
        <v>1</v>
      </c>
      <c r="G221">
        <v>4.28</v>
      </c>
      <c r="J221" t="s">
        <v>650</v>
      </c>
      <c r="K221" t="s">
        <v>2013</v>
      </c>
      <c r="L221" t="s">
        <v>652</v>
      </c>
      <c r="M221" t="s">
        <v>2014</v>
      </c>
      <c r="N221" s="169">
        <v>41082</v>
      </c>
      <c r="O221" t="s">
        <v>451</v>
      </c>
    </row>
    <row r="222" spans="1:15">
      <c r="A222" s="150">
        <v>4221</v>
      </c>
      <c r="B222" s="3" t="s">
        <v>2015</v>
      </c>
      <c r="C222" s="3" t="s">
        <v>2016</v>
      </c>
      <c r="D222" s="2" t="s">
        <v>689</v>
      </c>
      <c r="E222" t="s">
        <v>456</v>
      </c>
      <c r="F222">
        <v>1</v>
      </c>
      <c r="G222">
        <v>4.28</v>
      </c>
      <c r="J222" t="s">
        <v>2017</v>
      </c>
      <c r="K222" t="s">
        <v>1512</v>
      </c>
      <c r="L222" t="s">
        <v>2018</v>
      </c>
      <c r="M222" t="s">
        <v>1514</v>
      </c>
      <c r="N222" s="169">
        <v>41097</v>
      </c>
      <c r="O222" t="s">
        <v>451</v>
      </c>
    </row>
    <row r="223" spans="1:15">
      <c r="A223" s="150">
        <v>4222</v>
      </c>
      <c r="B223" s="3" t="s">
        <v>952</v>
      </c>
      <c r="C223" s="3" t="s">
        <v>2019</v>
      </c>
      <c r="D223" s="2" t="s">
        <v>689</v>
      </c>
      <c r="E223" t="s">
        <v>456</v>
      </c>
      <c r="F223">
        <v>1</v>
      </c>
      <c r="G223">
        <v>4.28</v>
      </c>
      <c r="J223" t="s">
        <v>662</v>
      </c>
      <c r="K223" t="s">
        <v>57</v>
      </c>
      <c r="L223" t="s">
        <v>663</v>
      </c>
      <c r="M223" t="s">
        <v>208</v>
      </c>
      <c r="N223" s="169">
        <v>41106</v>
      </c>
      <c r="O223" t="s">
        <v>451</v>
      </c>
    </row>
    <row r="224" spans="1:15">
      <c r="A224" s="150">
        <v>4223</v>
      </c>
      <c r="B224" s="3" t="s">
        <v>2020</v>
      </c>
      <c r="C224" s="3" t="s">
        <v>2021</v>
      </c>
      <c r="D224" s="2" t="s">
        <v>689</v>
      </c>
      <c r="E224" t="s">
        <v>456</v>
      </c>
      <c r="F224">
        <v>1</v>
      </c>
      <c r="G224">
        <v>4.28</v>
      </c>
      <c r="J224" t="s">
        <v>2022</v>
      </c>
      <c r="K224" t="s">
        <v>4</v>
      </c>
      <c r="L224" t="s">
        <v>2023</v>
      </c>
      <c r="M224" t="s">
        <v>198</v>
      </c>
      <c r="N224" s="169">
        <v>41147</v>
      </c>
      <c r="O224" t="s">
        <v>451</v>
      </c>
    </row>
    <row r="225" spans="1:15">
      <c r="A225" s="150">
        <v>4224</v>
      </c>
      <c r="B225" s="3" t="s">
        <v>2024</v>
      </c>
      <c r="C225" s="3" t="s">
        <v>680</v>
      </c>
      <c r="D225" s="2" t="s">
        <v>689</v>
      </c>
      <c r="E225" t="s">
        <v>456</v>
      </c>
      <c r="F225">
        <v>1</v>
      </c>
      <c r="G225">
        <v>4.28</v>
      </c>
      <c r="J225" t="s">
        <v>8</v>
      </c>
      <c r="K225" t="s">
        <v>222</v>
      </c>
      <c r="L225" t="s">
        <v>164</v>
      </c>
      <c r="M225" t="s">
        <v>223</v>
      </c>
      <c r="N225" s="169">
        <v>41165</v>
      </c>
      <c r="O225" t="s">
        <v>451</v>
      </c>
    </row>
    <row r="226" spans="1:15">
      <c r="A226" s="150">
        <v>4225</v>
      </c>
      <c r="B226" s="3" t="s">
        <v>1579</v>
      </c>
      <c r="C226" s="3" t="s">
        <v>2025</v>
      </c>
      <c r="D226" s="2" t="s">
        <v>689</v>
      </c>
      <c r="E226" t="s">
        <v>456</v>
      </c>
      <c r="F226">
        <v>1</v>
      </c>
      <c r="G226">
        <v>4.28</v>
      </c>
      <c r="J226" t="s">
        <v>1581</v>
      </c>
      <c r="K226" t="s">
        <v>2026</v>
      </c>
      <c r="L226" t="s">
        <v>1583</v>
      </c>
      <c r="M226" t="s">
        <v>2027</v>
      </c>
      <c r="N226" s="169">
        <v>41178</v>
      </c>
      <c r="O226" t="s">
        <v>451</v>
      </c>
    </row>
    <row r="227" spans="1:15">
      <c r="A227" s="150">
        <v>4226</v>
      </c>
      <c r="B227" s="3" t="s">
        <v>2028</v>
      </c>
      <c r="C227" s="3" t="s">
        <v>2029</v>
      </c>
      <c r="D227" s="2" t="s">
        <v>689</v>
      </c>
      <c r="E227" t="s">
        <v>456</v>
      </c>
      <c r="F227">
        <v>1</v>
      </c>
      <c r="G227">
        <v>4.28</v>
      </c>
      <c r="J227" t="s">
        <v>67</v>
      </c>
      <c r="K227" t="s">
        <v>14</v>
      </c>
      <c r="L227" t="s">
        <v>146</v>
      </c>
      <c r="M227" t="s">
        <v>199</v>
      </c>
      <c r="N227" s="169">
        <v>41231</v>
      </c>
      <c r="O227" t="s">
        <v>451</v>
      </c>
    </row>
    <row r="228" spans="1:15">
      <c r="A228" s="150">
        <v>4227</v>
      </c>
      <c r="B228" s="3" t="s">
        <v>1189</v>
      </c>
      <c r="C228" s="3" t="s">
        <v>2030</v>
      </c>
      <c r="D228" s="2" t="s">
        <v>689</v>
      </c>
      <c r="E228" t="s">
        <v>456</v>
      </c>
      <c r="F228">
        <v>1</v>
      </c>
      <c r="G228">
        <v>4.28</v>
      </c>
      <c r="J228" t="s">
        <v>2</v>
      </c>
      <c r="K228" t="s">
        <v>782</v>
      </c>
      <c r="L228" t="s">
        <v>185</v>
      </c>
      <c r="M228" t="s">
        <v>784</v>
      </c>
      <c r="N228" s="169">
        <v>41247</v>
      </c>
      <c r="O228" t="s">
        <v>451</v>
      </c>
    </row>
    <row r="229" spans="1:15">
      <c r="A229" s="150">
        <v>4228</v>
      </c>
      <c r="B229" s="3" t="s">
        <v>848</v>
      </c>
      <c r="C229" s="3" t="s">
        <v>2031</v>
      </c>
      <c r="D229" s="2" t="s">
        <v>689</v>
      </c>
      <c r="E229" t="s">
        <v>456</v>
      </c>
      <c r="F229">
        <v>1</v>
      </c>
      <c r="G229">
        <v>4.28</v>
      </c>
      <c r="J229" t="s">
        <v>850</v>
      </c>
      <c r="K229" t="s">
        <v>4</v>
      </c>
      <c r="L229" t="s">
        <v>852</v>
      </c>
      <c r="M229" t="s">
        <v>198</v>
      </c>
      <c r="N229" s="169">
        <v>41253</v>
      </c>
      <c r="O229" t="s">
        <v>451</v>
      </c>
    </row>
    <row r="230" spans="1:15">
      <c r="A230" s="150">
        <v>4229</v>
      </c>
      <c r="B230" s="3" t="s">
        <v>2032</v>
      </c>
      <c r="C230" s="3" t="s">
        <v>2033</v>
      </c>
      <c r="D230" s="2" t="s">
        <v>689</v>
      </c>
      <c r="E230" t="s">
        <v>456</v>
      </c>
      <c r="F230">
        <v>1</v>
      </c>
      <c r="G230">
        <v>4.28</v>
      </c>
      <c r="J230" t="s">
        <v>2034</v>
      </c>
      <c r="K230" t="s">
        <v>2035</v>
      </c>
      <c r="L230" t="s">
        <v>2036</v>
      </c>
      <c r="M230" t="s">
        <v>2037</v>
      </c>
      <c r="N230" s="169">
        <v>41266</v>
      </c>
      <c r="O230" t="s">
        <v>451</v>
      </c>
    </row>
    <row r="231" spans="1:15">
      <c r="A231" s="150">
        <v>4230</v>
      </c>
      <c r="B231" s="3" t="s">
        <v>1579</v>
      </c>
      <c r="C231" s="3" t="s">
        <v>2038</v>
      </c>
      <c r="D231" s="2" t="s">
        <v>689</v>
      </c>
      <c r="E231" t="s">
        <v>456</v>
      </c>
      <c r="F231">
        <v>1</v>
      </c>
      <c r="G231">
        <v>4.28</v>
      </c>
      <c r="J231" t="s">
        <v>1581</v>
      </c>
      <c r="K231" t="s">
        <v>13</v>
      </c>
      <c r="L231" t="s">
        <v>1583</v>
      </c>
      <c r="M231" t="s">
        <v>192</v>
      </c>
      <c r="N231" s="169">
        <v>41302</v>
      </c>
      <c r="O231" t="s">
        <v>451</v>
      </c>
    </row>
    <row r="232" spans="1:15">
      <c r="A232" s="150">
        <v>4231</v>
      </c>
      <c r="B232" s="3" t="s">
        <v>2039</v>
      </c>
      <c r="C232" s="3" t="s">
        <v>2040</v>
      </c>
      <c r="D232" s="2" t="s">
        <v>689</v>
      </c>
      <c r="E232" t="s">
        <v>456</v>
      </c>
      <c r="F232">
        <v>1</v>
      </c>
      <c r="G232">
        <v>4.28</v>
      </c>
      <c r="J232" t="s">
        <v>2041</v>
      </c>
      <c r="K232" t="s">
        <v>68</v>
      </c>
      <c r="L232" t="s">
        <v>2042</v>
      </c>
      <c r="M232" t="s">
        <v>211</v>
      </c>
      <c r="N232" s="169">
        <v>41305</v>
      </c>
      <c r="O232" t="s">
        <v>451</v>
      </c>
    </row>
    <row r="233" spans="1:15">
      <c r="A233" s="150">
        <v>4232</v>
      </c>
      <c r="B233" s="3" t="s">
        <v>2043</v>
      </c>
      <c r="C233" s="3" t="s">
        <v>2044</v>
      </c>
      <c r="D233" s="2" t="s">
        <v>689</v>
      </c>
      <c r="E233" t="s">
        <v>1765</v>
      </c>
      <c r="F233">
        <v>1</v>
      </c>
      <c r="G233">
        <v>4.28</v>
      </c>
      <c r="J233" t="s">
        <v>2045</v>
      </c>
      <c r="K233" t="s">
        <v>2046</v>
      </c>
      <c r="L233" t="s">
        <v>2047</v>
      </c>
      <c r="M233" t="s">
        <v>2048</v>
      </c>
      <c r="N233" s="169">
        <v>41155</v>
      </c>
      <c r="O233" t="s">
        <v>451</v>
      </c>
    </row>
    <row r="234" spans="1:15">
      <c r="A234" s="150">
        <v>4233</v>
      </c>
      <c r="B234" s="3" t="s">
        <v>823</v>
      </c>
      <c r="C234" s="3" t="s">
        <v>2049</v>
      </c>
      <c r="D234" s="2" t="s">
        <v>689</v>
      </c>
      <c r="E234" t="s">
        <v>455</v>
      </c>
      <c r="F234">
        <v>1</v>
      </c>
      <c r="G234">
        <v>5.3</v>
      </c>
      <c r="J234" t="s">
        <v>825</v>
      </c>
      <c r="K234" t="s">
        <v>2050</v>
      </c>
      <c r="L234" t="s">
        <v>827</v>
      </c>
      <c r="M234" t="s">
        <v>2051</v>
      </c>
      <c r="N234" s="169">
        <v>41039</v>
      </c>
      <c r="O234" t="s">
        <v>451</v>
      </c>
    </row>
    <row r="235" spans="1:15">
      <c r="A235" s="150">
        <v>4234</v>
      </c>
      <c r="B235" s="3" t="s">
        <v>2052</v>
      </c>
      <c r="C235" s="3" t="s">
        <v>2053</v>
      </c>
      <c r="D235" s="2" t="s">
        <v>689</v>
      </c>
      <c r="E235" t="s">
        <v>455</v>
      </c>
      <c r="F235">
        <v>1</v>
      </c>
      <c r="G235">
        <v>5.3</v>
      </c>
      <c r="J235" t="s">
        <v>2054</v>
      </c>
      <c r="K235" t="s">
        <v>2055</v>
      </c>
      <c r="L235" t="s">
        <v>2056</v>
      </c>
      <c r="M235" t="s">
        <v>2057</v>
      </c>
      <c r="N235" s="169">
        <v>41047</v>
      </c>
      <c r="O235" t="s">
        <v>451</v>
      </c>
    </row>
    <row r="236" spans="1:15">
      <c r="A236" s="150">
        <v>4235</v>
      </c>
      <c r="B236" s="3" t="s">
        <v>2058</v>
      </c>
      <c r="C236" s="3" t="s">
        <v>2059</v>
      </c>
      <c r="D236" s="2" t="s">
        <v>689</v>
      </c>
      <c r="E236" t="s">
        <v>455</v>
      </c>
      <c r="F236">
        <v>1</v>
      </c>
      <c r="G236">
        <v>5.3</v>
      </c>
      <c r="J236" t="s">
        <v>2060</v>
      </c>
      <c r="K236" t="s">
        <v>2061</v>
      </c>
      <c r="L236" t="s">
        <v>2062</v>
      </c>
      <c r="M236" t="s">
        <v>2063</v>
      </c>
      <c r="N236" s="169">
        <v>41079</v>
      </c>
      <c r="O236" t="s">
        <v>451</v>
      </c>
    </row>
    <row r="237" spans="1:15">
      <c r="A237" s="150">
        <v>4236</v>
      </c>
      <c r="B237" s="3" t="s">
        <v>693</v>
      </c>
      <c r="C237" s="3" t="s">
        <v>2064</v>
      </c>
      <c r="D237" s="2" t="s">
        <v>689</v>
      </c>
      <c r="E237" t="s">
        <v>455</v>
      </c>
      <c r="F237">
        <v>1</v>
      </c>
      <c r="G237">
        <v>5.3</v>
      </c>
      <c r="J237" t="s">
        <v>41</v>
      </c>
      <c r="K237" t="s">
        <v>21</v>
      </c>
      <c r="L237" t="s">
        <v>202</v>
      </c>
      <c r="M237" t="s">
        <v>2065</v>
      </c>
      <c r="N237" s="169">
        <v>41121</v>
      </c>
      <c r="O237" t="s">
        <v>451</v>
      </c>
    </row>
    <row r="238" spans="1:15">
      <c r="A238" s="150">
        <v>4237</v>
      </c>
      <c r="B238" s="3" t="s">
        <v>2066</v>
      </c>
      <c r="C238" s="3" t="s">
        <v>2067</v>
      </c>
      <c r="D238" s="2" t="s">
        <v>689</v>
      </c>
      <c r="E238" t="s">
        <v>455</v>
      </c>
      <c r="F238">
        <v>1</v>
      </c>
      <c r="G238">
        <v>5.3</v>
      </c>
      <c r="J238" t="s">
        <v>2068</v>
      </c>
      <c r="K238" t="s">
        <v>2069</v>
      </c>
      <c r="L238" t="s">
        <v>2070</v>
      </c>
      <c r="M238" t="s">
        <v>2071</v>
      </c>
      <c r="N238" s="169">
        <v>41129</v>
      </c>
      <c r="O238" t="s">
        <v>451</v>
      </c>
    </row>
    <row r="239" spans="1:15">
      <c r="A239" s="150">
        <v>4238</v>
      </c>
      <c r="B239" s="3" t="s">
        <v>1844</v>
      </c>
      <c r="C239" s="3" t="s">
        <v>2072</v>
      </c>
      <c r="D239" s="2" t="s">
        <v>689</v>
      </c>
      <c r="E239" t="s">
        <v>455</v>
      </c>
      <c r="F239">
        <v>1</v>
      </c>
      <c r="G239">
        <v>5.3</v>
      </c>
      <c r="J239" t="s">
        <v>38</v>
      </c>
      <c r="K239" t="s">
        <v>17</v>
      </c>
      <c r="L239" t="s">
        <v>169</v>
      </c>
      <c r="M239" t="s">
        <v>2073</v>
      </c>
      <c r="N239" s="169">
        <v>41138</v>
      </c>
      <c r="O239" t="s">
        <v>451</v>
      </c>
    </row>
    <row r="240" spans="1:15">
      <c r="A240" s="150">
        <v>4239</v>
      </c>
      <c r="B240" s="3" t="s">
        <v>2074</v>
      </c>
      <c r="C240" s="3" t="s">
        <v>685</v>
      </c>
      <c r="D240" s="2" t="s">
        <v>689</v>
      </c>
      <c r="E240" t="s">
        <v>455</v>
      </c>
      <c r="F240">
        <v>1</v>
      </c>
      <c r="G240">
        <v>5.3</v>
      </c>
      <c r="J240" t="s">
        <v>2075</v>
      </c>
      <c r="K240" t="s">
        <v>228</v>
      </c>
      <c r="L240" t="s">
        <v>2076</v>
      </c>
      <c r="M240" t="s">
        <v>2077</v>
      </c>
      <c r="N240" s="169">
        <v>41154</v>
      </c>
      <c r="O240" t="s">
        <v>451</v>
      </c>
    </row>
    <row r="241" spans="1:15">
      <c r="A241" s="150">
        <v>4240</v>
      </c>
      <c r="B241" s="3" t="s">
        <v>2078</v>
      </c>
      <c r="C241" s="3" t="s">
        <v>2079</v>
      </c>
      <c r="D241" s="2" t="s">
        <v>689</v>
      </c>
      <c r="E241" t="s">
        <v>455</v>
      </c>
      <c r="F241">
        <v>1</v>
      </c>
      <c r="G241">
        <v>5.3</v>
      </c>
      <c r="J241" t="s">
        <v>2080</v>
      </c>
      <c r="K241" t="s">
        <v>2081</v>
      </c>
      <c r="L241" t="s">
        <v>2082</v>
      </c>
      <c r="M241" t="s">
        <v>2083</v>
      </c>
      <c r="N241" s="169">
        <v>41159</v>
      </c>
      <c r="O241" t="s">
        <v>451</v>
      </c>
    </row>
    <row r="242" spans="1:15">
      <c r="A242" s="150">
        <v>4241</v>
      </c>
      <c r="B242" s="3" t="s">
        <v>2084</v>
      </c>
      <c r="C242" s="3" t="s">
        <v>2085</v>
      </c>
      <c r="D242" s="2" t="s">
        <v>689</v>
      </c>
      <c r="E242" t="s">
        <v>455</v>
      </c>
      <c r="F242">
        <v>1</v>
      </c>
      <c r="G242">
        <v>5.3</v>
      </c>
      <c r="J242" t="s">
        <v>2086</v>
      </c>
      <c r="K242" t="s">
        <v>68</v>
      </c>
      <c r="L242" t="s">
        <v>2087</v>
      </c>
      <c r="M242" t="s">
        <v>2088</v>
      </c>
      <c r="N242" s="169">
        <v>41172</v>
      </c>
      <c r="O242" t="s">
        <v>451</v>
      </c>
    </row>
    <row r="243" spans="1:15">
      <c r="A243" s="150">
        <v>4242</v>
      </c>
      <c r="B243" s="3" t="s">
        <v>2089</v>
      </c>
      <c r="C243" s="3" t="s">
        <v>2090</v>
      </c>
      <c r="D243" s="2" t="s">
        <v>689</v>
      </c>
      <c r="E243" t="s">
        <v>1292</v>
      </c>
      <c r="F243">
        <v>1</v>
      </c>
      <c r="G243">
        <v>5.3</v>
      </c>
      <c r="J243" t="s">
        <v>2091</v>
      </c>
      <c r="K243" t="s">
        <v>2092</v>
      </c>
      <c r="L243" t="s">
        <v>2093</v>
      </c>
      <c r="M243" t="s">
        <v>2094</v>
      </c>
      <c r="N243" s="169">
        <v>41038</v>
      </c>
      <c r="O243" t="s">
        <v>451</v>
      </c>
    </row>
    <row r="244" spans="1:15">
      <c r="A244" s="150">
        <v>4243</v>
      </c>
      <c r="B244" s="3" t="s">
        <v>2095</v>
      </c>
      <c r="C244" s="3" t="s">
        <v>2096</v>
      </c>
      <c r="D244" s="2" t="s">
        <v>689</v>
      </c>
      <c r="E244" t="s">
        <v>1765</v>
      </c>
      <c r="F244">
        <v>2</v>
      </c>
      <c r="G244" s="167">
        <v>5.0999999999999996</v>
      </c>
      <c r="J244" t="s">
        <v>2097</v>
      </c>
      <c r="K244" t="s">
        <v>2098</v>
      </c>
      <c r="L244" t="s">
        <v>2099</v>
      </c>
      <c r="M244" t="s">
        <v>628</v>
      </c>
      <c r="N244" s="169">
        <v>40679</v>
      </c>
      <c r="O244" t="s">
        <v>451</v>
      </c>
    </row>
    <row r="245" spans="1:15">
      <c r="A245" s="150">
        <v>4244</v>
      </c>
      <c r="B245" s="3" t="s">
        <v>2100</v>
      </c>
      <c r="C245" s="3" t="s">
        <v>2101</v>
      </c>
      <c r="D245" s="2" t="s">
        <v>689</v>
      </c>
      <c r="E245" t="s">
        <v>1765</v>
      </c>
      <c r="F245">
        <v>1</v>
      </c>
      <c r="G245" s="167">
        <v>5.0999999999999996</v>
      </c>
      <c r="J245" t="s">
        <v>37</v>
      </c>
      <c r="K245" t="s">
        <v>2102</v>
      </c>
      <c r="L245" t="s">
        <v>172</v>
      </c>
      <c r="M245" t="s">
        <v>2103</v>
      </c>
      <c r="N245" s="169">
        <v>41110</v>
      </c>
      <c r="O245" t="s">
        <v>451</v>
      </c>
    </row>
    <row r="246" spans="1:15">
      <c r="A246" s="150">
        <v>4245</v>
      </c>
      <c r="B246" s="3" t="s">
        <v>2104</v>
      </c>
      <c r="C246" s="3" t="s">
        <v>2105</v>
      </c>
      <c r="D246" s="2" t="s">
        <v>689</v>
      </c>
      <c r="E246" t="s">
        <v>1765</v>
      </c>
      <c r="F246">
        <v>1</v>
      </c>
      <c r="G246" s="167">
        <v>5.0999999999999996</v>
      </c>
      <c r="J246" t="s">
        <v>235</v>
      </c>
      <c r="K246" t="s">
        <v>61</v>
      </c>
      <c r="L246" t="s">
        <v>278</v>
      </c>
      <c r="M246" t="s">
        <v>167</v>
      </c>
      <c r="N246" s="169">
        <v>41336</v>
      </c>
      <c r="O246" t="s">
        <v>451</v>
      </c>
    </row>
    <row r="247" spans="1:15">
      <c r="A247" s="150">
        <v>4246</v>
      </c>
      <c r="B247" s="3" t="s">
        <v>2106</v>
      </c>
      <c r="C247" s="3" t="s">
        <v>2107</v>
      </c>
      <c r="D247" s="2" t="s">
        <v>689</v>
      </c>
      <c r="E247" t="s">
        <v>1765</v>
      </c>
      <c r="F247">
        <v>1</v>
      </c>
      <c r="G247">
        <v>5.23</v>
      </c>
      <c r="J247" t="s">
        <v>2108</v>
      </c>
      <c r="K247" t="s">
        <v>4</v>
      </c>
      <c r="L247" t="s">
        <v>2109</v>
      </c>
      <c r="M247" t="s">
        <v>198</v>
      </c>
      <c r="N247" s="169">
        <v>41071</v>
      </c>
      <c r="O247" t="s">
        <v>451</v>
      </c>
    </row>
    <row r="248" spans="1:15">
      <c r="A248" s="150">
        <v>4247</v>
      </c>
      <c r="B248" s="3" t="s">
        <v>2110</v>
      </c>
      <c r="C248" s="3" t="s">
        <v>2111</v>
      </c>
      <c r="D248" s="2" t="s">
        <v>689</v>
      </c>
      <c r="E248" t="s">
        <v>1765</v>
      </c>
      <c r="F248">
        <v>1</v>
      </c>
      <c r="G248">
        <v>5.23</v>
      </c>
      <c r="J248" t="s">
        <v>2112</v>
      </c>
      <c r="K248" t="s">
        <v>2113</v>
      </c>
      <c r="L248" t="s">
        <v>2114</v>
      </c>
      <c r="M248" t="s">
        <v>2115</v>
      </c>
      <c r="N248" s="169">
        <v>41312</v>
      </c>
      <c r="O248" t="s">
        <v>451</v>
      </c>
    </row>
    <row r="249" spans="1:15">
      <c r="A249" s="150">
        <v>4248</v>
      </c>
      <c r="B249" s="3" t="s">
        <v>2116</v>
      </c>
      <c r="C249" s="3" t="s">
        <v>2117</v>
      </c>
      <c r="D249" s="2" t="s">
        <v>639</v>
      </c>
      <c r="E249" t="s">
        <v>1765</v>
      </c>
      <c r="F249">
        <v>1</v>
      </c>
      <c r="G249" s="167">
        <v>5.28</v>
      </c>
      <c r="J249" t="s">
        <v>2118</v>
      </c>
      <c r="K249" t="s">
        <v>2119</v>
      </c>
      <c r="L249" t="s">
        <v>2120</v>
      </c>
      <c r="M249" t="s">
        <v>2121</v>
      </c>
      <c r="N249" s="169">
        <v>41264</v>
      </c>
      <c r="O249" t="s">
        <v>451</v>
      </c>
    </row>
    <row r="250" spans="1:15">
      <c r="A250" s="150">
        <v>4249</v>
      </c>
      <c r="B250" s="3" t="s">
        <v>684</v>
      </c>
      <c r="C250" s="3" t="s">
        <v>2122</v>
      </c>
      <c r="D250" s="2" t="s">
        <v>689</v>
      </c>
      <c r="E250" t="s">
        <v>1765</v>
      </c>
      <c r="F250">
        <v>2</v>
      </c>
      <c r="G250">
        <v>6.25</v>
      </c>
      <c r="J250" t="s">
        <v>74</v>
      </c>
      <c r="K250" t="s">
        <v>2123</v>
      </c>
      <c r="L250" t="s">
        <v>213</v>
      </c>
      <c r="M250" t="s">
        <v>2124</v>
      </c>
      <c r="N250" s="169">
        <v>40794</v>
      </c>
      <c r="O250" t="s">
        <v>451</v>
      </c>
    </row>
    <row r="251" spans="1:15">
      <c r="A251" s="150">
        <v>4250</v>
      </c>
      <c r="B251" s="3" t="s">
        <v>2125</v>
      </c>
      <c r="C251" s="3" t="s">
        <v>2126</v>
      </c>
      <c r="D251" s="2" t="s">
        <v>689</v>
      </c>
      <c r="E251" t="s">
        <v>1292</v>
      </c>
      <c r="F251">
        <v>2</v>
      </c>
      <c r="G251">
        <v>7.7</v>
      </c>
      <c r="J251" t="s">
        <v>2127</v>
      </c>
      <c r="K251" t="s">
        <v>2128</v>
      </c>
      <c r="L251" t="s">
        <v>2129</v>
      </c>
      <c r="M251" t="s">
        <v>2130</v>
      </c>
      <c r="N251" s="169">
        <v>40687</v>
      </c>
      <c r="O251" t="s">
        <v>518</v>
      </c>
    </row>
    <row r="252" spans="1:15">
      <c r="A252" s="150">
        <v>4251</v>
      </c>
      <c r="B252" s="3" t="s">
        <v>2131</v>
      </c>
      <c r="C252" s="3" t="s">
        <v>2132</v>
      </c>
      <c r="D252" s="2" t="s">
        <v>689</v>
      </c>
      <c r="E252" s="1" t="s">
        <v>1292</v>
      </c>
      <c r="F252" s="18">
        <v>2</v>
      </c>
      <c r="G252" s="18">
        <v>7.7</v>
      </c>
      <c r="H252" s="2"/>
      <c r="I252" s="2"/>
      <c r="J252" s="4" t="s">
        <v>2133</v>
      </c>
      <c r="K252" t="s">
        <v>4</v>
      </c>
      <c r="L252" t="s">
        <v>2134</v>
      </c>
      <c r="M252" t="s">
        <v>198</v>
      </c>
      <c r="N252" s="169">
        <v>40933</v>
      </c>
      <c r="O252" t="s">
        <v>451</v>
      </c>
    </row>
    <row r="253" spans="1:15">
      <c r="A253" s="150">
        <v>4252</v>
      </c>
      <c r="B253" s="3" t="s">
        <v>946</v>
      </c>
      <c r="C253" s="3" t="s">
        <v>1970</v>
      </c>
      <c r="D253" s="2" t="s">
        <v>689</v>
      </c>
      <c r="E253" s="1" t="s">
        <v>1965</v>
      </c>
      <c r="F253" s="18">
        <v>1</v>
      </c>
      <c r="G253" s="18">
        <v>7.17</v>
      </c>
      <c r="H253" s="2" t="s">
        <v>937</v>
      </c>
      <c r="I253" s="2" t="s">
        <v>2135</v>
      </c>
      <c r="J253" s="4" t="s">
        <v>640</v>
      </c>
      <c r="K253" t="s">
        <v>1904</v>
      </c>
      <c r="L253" t="s">
        <v>1405</v>
      </c>
      <c r="M253" t="s">
        <v>1905</v>
      </c>
      <c r="N253" s="169">
        <v>41017</v>
      </c>
      <c r="O253" t="s">
        <v>451</v>
      </c>
    </row>
    <row r="254" spans="1:15">
      <c r="A254" s="150">
        <v>4253</v>
      </c>
      <c r="B254" s="3" t="s">
        <v>682</v>
      </c>
      <c r="C254" s="3" t="s">
        <v>1609</v>
      </c>
      <c r="D254" s="2" t="s">
        <v>1591</v>
      </c>
      <c r="E254" s="1" t="s">
        <v>2136</v>
      </c>
      <c r="F254" s="18">
        <v>2</v>
      </c>
      <c r="G254" s="18">
        <v>7.24</v>
      </c>
      <c r="H254" s="2" t="s">
        <v>937</v>
      </c>
      <c r="I254" s="2" t="s">
        <v>2137</v>
      </c>
      <c r="J254" s="4" t="s">
        <v>35</v>
      </c>
      <c r="K254" t="s">
        <v>1612</v>
      </c>
      <c r="L254" t="s">
        <v>166</v>
      </c>
      <c r="M254" t="s">
        <v>1613</v>
      </c>
      <c r="N254" s="169">
        <v>40837</v>
      </c>
      <c r="O254" t="s">
        <v>451</v>
      </c>
    </row>
    <row r="255" spans="1:15">
      <c r="A255" s="150">
        <v>4254</v>
      </c>
      <c r="B255" s="3"/>
      <c r="C255" s="3"/>
      <c r="D255" s="2" t="s">
        <v>639</v>
      </c>
      <c r="E255" s="1"/>
      <c r="F255" s="2"/>
      <c r="G255" s="2"/>
      <c r="H255" s="2"/>
      <c r="I255" s="2"/>
      <c r="J255" s="4"/>
      <c r="K255" s="4"/>
      <c r="N255" s="169"/>
    </row>
    <row r="256" spans="1:15">
      <c r="A256" s="150">
        <v>4255</v>
      </c>
      <c r="B256" s="3"/>
      <c r="C256" s="3"/>
      <c r="D256" s="2" t="s">
        <v>639</v>
      </c>
      <c r="E256" s="1"/>
      <c r="F256" s="2"/>
      <c r="G256" s="2"/>
      <c r="H256" s="2"/>
      <c r="I256" s="2"/>
      <c r="J256" s="4"/>
      <c r="K256" s="4"/>
      <c r="N256" s="169"/>
    </row>
    <row r="257" spans="1:14">
      <c r="A257" s="150">
        <v>4256</v>
      </c>
      <c r="B257" s="3"/>
      <c r="C257" s="3"/>
      <c r="D257" s="2" t="s">
        <v>639</v>
      </c>
      <c r="E257" s="1"/>
      <c r="F257" s="2"/>
      <c r="G257" s="2"/>
      <c r="H257" s="2"/>
      <c r="I257" s="2"/>
      <c r="J257" s="4"/>
      <c r="K257" s="4"/>
      <c r="N257" s="169"/>
    </row>
    <row r="258" spans="1:14">
      <c r="A258" s="150">
        <v>4257</v>
      </c>
      <c r="B258" s="3"/>
      <c r="C258" s="3"/>
      <c r="D258" s="2" t="s">
        <v>639</v>
      </c>
      <c r="E258" s="1"/>
      <c r="F258" s="2"/>
      <c r="G258" s="2"/>
      <c r="H258" s="2"/>
      <c r="I258" s="2"/>
      <c r="J258" s="4"/>
      <c r="K258" s="4"/>
      <c r="N258" s="169"/>
    </row>
    <row r="259" spans="1:14">
      <c r="A259" s="150">
        <v>4258</v>
      </c>
      <c r="B259" s="3"/>
      <c r="C259" s="3"/>
      <c r="D259" s="2" t="s">
        <v>639</v>
      </c>
      <c r="E259" s="1"/>
      <c r="F259" s="2"/>
      <c r="G259" s="2"/>
      <c r="H259" s="2"/>
      <c r="I259" s="2"/>
      <c r="J259" s="4"/>
      <c r="K259" s="4"/>
      <c r="N259" s="169"/>
    </row>
    <row r="260" spans="1:14">
      <c r="A260" s="150">
        <v>4259</v>
      </c>
      <c r="B260" s="3"/>
      <c r="C260" s="3"/>
      <c r="D260" s="2" t="s">
        <v>639</v>
      </c>
      <c r="E260" s="1"/>
      <c r="F260" s="2"/>
      <c r="G260" s="2"/>
      <c r="H260" s="2"/>
      <c r="I260" s="2"/>
      <c r="J260" s="4"/>
      <c r="K260" s="4"/>
      <c r="N260" s="169"/>
    </row>
    <row r="261" spans="1:14">
      <c r="A261" s="150">
        <v>4260</v>
      </c>
      <c r="B261" s="3"/>
      <c r="C261" s="3"/>
      <c r="D261" s="2" t="s">
        <v>639</v>
      </c>
      <c r="E261" s="1"/>
      <c r="F261" s="2"/>
      <c r="G261" s="2"/>
      <c r="H261" s="2"/>
      <c r="I261" s="2"/>
      <c r="J261" s="4"/>
      <c r="K261" s="4"/>
      <c r="N261" s="169"/>
    </row>
    <row r="262" spans="1:14">
      <c r="A262" s="150">
        <v>4261</v>
      </c>
      <c r="B262" s="3"/>
      <c r="C262" s="3"/>
      <c r="D262" s="2" t="s">
        <v>639</v>
      </c>
      <c r="E262" s="1"/>
      <c r="F262" s="2"/>
      <c r="G262" s="2"/>
      <c r="H262" s="2"/>
      <c r="I262" s="2"/>
      <c r="J262" s="4"/>
      <c r="K262" s="4"/>
      <c r="N262" s="169"/>
    </row>
    <row r="263" spans="1:14">
      <c r="A263" s="150">
        <v>4262</v>
      </c>
      <c r="B263" s="3"/>
      <c r="C263" s="3"/>
      <c r="D263" s="2" t="s">
        <v>639</v>
      </c>
      <c r="E263" s="1"/>
      <c r="F263" s="2"/>
      <c r="G263" s="2"/>
      <c r="H263" s="2"/>
      <c r="I263" s="2"/>
      <c r="J263" s="4"/>
      <c r="K263" s="4"/>
      <c r="N263" s="169"/>
    </row>
    <row r="264" spans="1:14">
      <c r="A264" s="150">
        <v>4263</v>
      </c>
      <c r="B264" s="3"/>
      <c r="C264" s="3"/>
      <c r="D264" s="2" t="s">
        <v>639</v>
      </c>
      <c r="E264" s="1"/>
      <c r="F264" s="2"/>
      <c r="G264" s="2"/>
      <c r="H264" s="2"/>
      <c r="I264" s="2"/>
      <c r="J264" s="4"/>
      <c r="K264" s="4"/>
      <c r="N264" s="169"/>
    </row>
    <row r="265" spans="1:14">
      <c r="A265" s="150">
        <v>4264</v>
      </c>
      <c r="B265" s="3"/>
      <c r="C265" s="3"/>
      <c r="D265" s="2" t="s">
        <v>639</v>
      </c>
      <c r="E265" s="1"/>
      <c r="F265" s="2"/>
      <c r="G265" s="2"/>
      <c r="H265" s="2"/>
      <c r="I265" s="2"/>
      <c r="J265" s="4"/>
      <c r="K265" s="4"/>
      <c r="N265" s="169"/>
    </row>
    <row r="266" spans="1:14">
      <c r="A266" s="150">
        <v>4265</v>
      </c>
      <c r="B266" s="3"/>
      <c r="C266" s="3"/>
      <c r="D266" s="2" t="s">
        <v>639</v>
      </c>
      <c r="E266" s="1"/>
      <c r="F266" s="2"/>
      <c r="G266" s="2"/>
      <c r="H266" s="2"/>
      <c r="I266" s="2"/>
      <c r="J266" s="4"/>
      <c r="K266" s="4"/>
      <c r="N266" s="169"/>
    </row>
    <row r="267" spans="1:14">
      <c r="A267" s="150">
        <v>4266</v>
      </c>
      <c r="B267" s="3"/>
      <c r="C267" s="3"/>
      <c r="D267" s="2" t="s">
        <v>639</v>
      </c>
      <c r="E267" s="1"/>
      <c r="F267" s="2"/>
      <c r="G267" s="2"/>
      <c r="H267" s="2"/>
      <c r="I267" s="2"/>
      <c r="J267" s="4"/>
      <c r="K267" s="4"/>
      <c r="N267" s="169"/>
    </row>
    <row r="268" spans="1:14">
      <c r="A268" s="150">
        <v>4267</v>
      </c>
      <c r="B268" s="3"/>
      <c r="C268" s="3"/>
      <c r="D268" s="2" t="s">
        <v>639</v>
      </c>
      <c r="E268" s="1"/>
      <c r="F268" s="2"/>
      <c r="G268" s="2"/>
      <c r="H268" s="2"/>
      <c r="I268" s="2"/>
      <c r="J268" s="4"/>
      <c r="K268" s="4"/>
      <c r="N268" s="169"/>
    </row>
    <row r="269" spans="1:14">
      <c r="A269" s="150">
        <v>4268</v>
      </c>
      <c r="B269" s="3"/>
      <c r="C269" s="3"/>
      <c r="D269" s="2" t="s">
        <v>639</v>
      </c>
      <c r="E269" s="1"/>
      <c r="F269" s="2"/>
      <c r="G269" s="2"/>
      <c r="H269" s="2"/>
      <c r="I269" s="2"/>
      <c r="J269" s="4"/>
      <c r="K269" s="4"/>
      <c r="N269" s="169"/>
    </row>
    <row r="270" spans="1:14">
      <c r="A270" s="150">
        <v>4269</v>
      </c>
      <c r="B270" s="3"/>
      <c r="C270" s="3"/>
      <c r="D270" s="2" t="s">
        <v>639</v>
      </c>
      <c r="E270" s="1"/>
      <c r="F270" s="2"/>
      <c r="G270" s="2"/>
      <c r="H270" s="2"/>
      <c r="I270" s="2"/>
      <c r="J270" s="4"/>
      <c r="K270" s="4"/>
      <c r="N270" s="169"/>
    </row>
    <row r="271" spans="1:14">
      <c r="A271" s="150">
        <v>4270</v>
      </c>
      <c r="B271" s="3"/>
      <c r="C271" s="3"/>
      <c r="D271" s="2" t="s">
        <v>639</v>
      </c>
      <c r="E271" s="1"/>
      <c r="F271" s="2"/>
      <c r="G271" s="2"/>
      <c r="H271" s="2"/>
      <c r="I271" s="2"/>
      <c r="J271" s="4"/>
      <c r="K271" s="4"/>
      <c r="N271" s="169"/>
    </row>
    <row r="272" spans="1:14">
      <c r="A272" s="150">
        <v>4271</v>
      </c>
      <c r="B272" s="3"/>
      <c r="C272" s="3"/>
      <c r="D272" s="2" t="s">
        <v>639</v>
      </c>
      <c r="E272" s="1"/>
      <c r="F272" s="2"/>
      <c r="G272" s="2"/>
      <c r="H272" s="2"/>
      <c r="I272" s="2"/>
      <c r="J272" s="4"/>
      <c r="K272" s="4"/>
      <c r="N272" s="169"/>
    </row>
    <row r="273" spans="1:14">
      <c r="A273" s="150">
        <v>4272</v>
      </c>
      <c r="B273" s="3"/>
      <c r="C273" s="3"/>
      <c r="D273" s="2" t="s">
        <v>639</v>
      </c>
      <c r="E273" s="1"/>
      <c r="F273" s="2"/>
      <c r="G273" s="2"/>
      <c r="H273" s="2"/>
      <c r="I273" s="2"/>
      <c r="J273" s="4"/>
      <c r="K273" s="4"/>
      <c r="N273" s="169"/>
    </row>
    <row r="274" spans="1:14">
      <c r="A274" s="150">
        <v>4273</v>
      </c>
      <c r="B274" s="3"/>
      <c r="C274" s="3"/>
      <c r="D274" s="2" t="s">
        <v>639</v>
      </c>
      <c r="E274" s="1"/>
      <c r="F274" s="2"/>
      <c r="G274" s="2"/>
      <c r="H274" s="2"/>
      <c r="I274" s="2"/>
      <c r="J274" s="4"/>
      <c r="K274" s="4"/>
      <c r="N274" s="169"/>
    </row>
    <row r="275" spans="1:14">
      <c r="A275" s="150">
        <v>4274</v>
      </c>
      <c r="B275" s="13"/>
      <c r="C275" s="13"/>
      <c r="D275" s="2" t="s">
        <v>639</v>
      </c>
      <c r="E275" s="14"/>
      <c r="F275" s="15"/>
      <c r="G275" s="15"/>
      <c r="H275" s="15"/>
      <c r="I275" s="15"/>
      <c r="J275" s="12"/>
      <c r="K275" s="12"/>
      <c r="N275" s="169"/>
    </row>
    <row r="276" spans="1:14">
      <c r="A276" s="150">
        <v>4275</v>
      </c>
      <c r="B276" s="3"/>
      <c r="C276" s="3"/>
      <c r="D276" s="2" t="s">
        <v>639</v>
      </c>
      <c r="E276" s="1"/>
      <c r="F276" s="2"/>
      <c r="G276" s="155"/>
      <c r="H276" s="2"/>
      <c r="I276" s="2"/>
      <c r="J276" s="4"/>
      <c r="K276" s="4"/>
      <c r="N276" s="169"/>
    </row>
    <row r="277" spans="1:14">
      <c r="A277" s="150">
        <v>4276</v>
      </c>
      <c r="B277" s="156"/>
      <c r="C277" s="156"/>
      <c r="D277" s="2" t="s">
        <v>639</v>
      </c>
      <c r="E277" s="157"/>
      <c r="F277" s="158"/>
      <c r="G277" s="155"/>
      <c r="H277" s="2"/>
      <c r="I277" s="2"/>
      <c r="J277" s="4"/>
      <c r="K277" s="4"/>
      <c r="N277" s="169"/>
    </row>
    <row r="278" spans="1:14">
      <c r="A278" s="150">
        <v>4277</v>
      </c>
      <c r="B278" s="156"/>
      <c r="C278" s="156"/>
      <c r="D278" s="2" t="s">
        <v>639</v>
      </c>
      <c r="E278" s="157"/>
      <c r="F278" s="158"/>
      <c r="G278" s="155"/>
      <c r="H278" s="2"/>
      <c r="I278" s="2"/>
      <c r="J278" s="4"/>
      <c r="K278" s="4"/>
      <c r="N278" s="169"/>
    </row>
    <row r="279" spans="1:14">
      <c r="A279" s="150">
        <v>4278</v>
      </c>
      <c r="B279" s="156"/>
      <c r="C279" s="156"/>
      <c r="D279" s="2" t="s">
        <v>639</v>
      </c>
      <c r="E279" s="157"/>
      <c r="F279" s="158"/>
      <c r="G279" s="155"/>
      <c r="H279" s="2"/>
      <c r="I279" s="2"/>
      <c r="J279" s="4"/>
      <c r="K279" s="4"/>
      <c r="N279" s="169"/>
    </row>
    <row r="280" spans="1:14">
      <c r="A280" s="150">
        <v>4279</v>
      </c>
      <c r="B280" s="156"/>
      <c r="C280" s="156"/>
      <c r="D280" s="2" t="s">
        <v>639</v>
      </c>
      <c r="E280" s="157"/>
      <c r="F280" s="158"/>
      <c r="G280" s="155"/>
      <c r="H280" s="2"/>
      <c r="I280" s="2"/>
      <c r="J280" s="4"/>
      <c r="K280" s="4"/>
      <c r="N280" s="169"/>
    </row>
    <row r="281" spans="1:14">
      <c r="A281" s="150">
        <v>4280</v>
      </c>
      <c r="B281" s="156"/>
      <c r="C281" s="156"/>
      <c r="D281" s="2" t="s">
        <v>639</v>
      </c>
      <c r="E281" s="157"/>
      <c r="F281" s="158"/>
      <c r="G281" s="155"/>
      <c r="H281" s="2"/>
      <c r="I281" s="2"/>
      <c r="J281" s="4"/>
      <c r="K281" s="4"/>
      <c r="N281" s="169"/>
    </row>
    <row r="282" spans="1:14">
      <c r="A282" s="150">
        <v>4281</v>
      </c>
      <c r="B282" s="3"/>
      <c r="C282" s="3"/>
      <c r="D282" s="2" t="s">
        <v>639</v>
      </c>
      <c r="E282" s="157"/>
      <c r="F282" s="158"/>
      <c r="G282" s="155"/>
      <c r="H282" s="2"/>
      <c r="I282" s="2"/>
      <c r="J282" s="4"/>
      <c r="K282" s="4"/>
      <c r="N282" s="169"/>
    </row>
    <row r="283" spans="1:14">
      <c r="A283" s="150">
        <v>4282</v>
      </c>
      <c r="B283" s="3"/>
      <c r="C283" s="3"/>
      <c r="D283" s="2" t="s">
        <v>639</v>
      </c>
      <c r="E283" s="157"/>
      <c r="F283" s="158"/>
      <c r="G283" s="155"/>
      <c r="H283" s="2"/>
      <c r="I283" s="2"/>
      <c r="J283" s="4"/>
      <c r="K283" s="4"/>
      <c r="N283" s="169"/>
    </row>
    <row r="284" spans="1:14">
      <c r="A284" s="150">
        <v>4283</v>
      </c>
      <c r="B284" s="3"/>
      <c r="C284" s="3"/>
      <c r="D284" s="2" t="s">
        <v>639</v>
      </c>
      <c r="E284" s="157"/>
      <c r="F284" s="158"/>
      <c r="G284" s="155"/>
      <c r="H284" s="2"/>
      <c r="I284" s="2"/>
      <c r="J284" s="4"/>
      <c r="K284" s="4"/>
      <c r="N284" s="169"/>
    </row>
    <row r="285" spans="1:14">
      <c r="A285" s="150">
        <v>4284</v>
      </c>
      <c r="B285" s="3"/>
      <c r="C285" s="3"/>
      <c r="D285" s="2" t="s">
        <v>639</v>
      </c>
      <c r="E285" s="157"/>
      <c r="F285" s="158"/>
      <c r="G285" s="155"/>
      <c r="H285" s="2"/>
      <c r="I285" s="2"/>
      <c r="J285" s="4"/>
      <c r="K285" s="4"/>
      <c r="N285" s="169"/>
    </row>
    <row r="286" spans="1:14">
      <c r="A286" s="150">
        <v>4285</v>
      </c>
      <c r="B286" s="13"/>
      <c r="C286" s="13"/>
      <c r="D286" s="2" t="s">
        <v>639</v>
      </c>
      <c r="E286" s="157"/>
      <c r="F286" s="158"/>
      <c r="G286" s="155"/>
      <c r="H286" s="2"/>
      <c r="I286" s="2"/>
      <c r="J286" s="4"/>
      <c r="K286" s="4"/>
      <c r="N286" s="169"/>
    </row>
    <row r="287" spans="1:14">
      <c r="A287" s="150">
        <v>4286</v>
      </c>
      <c r="B287" s="3"/>
      <c r="C287" s="3"/>
      <c r="D287" s="2" t="s">
        <v>639</v>
      </c>
      <c r="E287" s="157"/>
      <c r="F287" s="158"/>
      <c r="G287" s="155"/>
      <c r="H287" s="2"/>
      <c r="I287" s="2"/>
      <c r="J287" s="4"/>
      <c r="K287" s="4"/>
      <c r="N287" s="169"/>
    </row>
    <row r="288" spans="1:14">
      <c r="A288" s="150">
        <v>4287</v>
      </c>
      <c r="B288" s="156"/>
      <c r="C288" s="156"/>
      <c r="D288" s="2" t="s">
        <v>639</v>
      </c>
      <c r="E288" s="157"/>
      <c r="F288" s="158"/>
      <c r="G288" s="155"/>
      <c r="H288" s="2"/>
      <c r="I288" s="2"/>
      <c r="J288" s="4"/>
      <c r="K288" s="4"/>
      <c r="N288" s="169"/>
    </row>
    <row r="289" spans="1:14">
      <c r="A289" s="150">
        <v>4288</v>
      </c>
      <c r="B289" s="156"/>
      <c r="C289" s="156"/>
      <c r="D289" s="2" t="s">
        <v>639</v>
      </c>
      <c r="E289" s="157"/>
      <c r="F289" s="158"/>
      <c r="G289" s="155"/>
      <c r="H289" s="2"/>
      <c r="I289" s="2"/>
      <c r="J289" s="4"/>
      <c r="K289" s="4"/>
      <c r="N289" s="169"/>
    </row>
    <row r="290" spans="1:14">
      <c r="A290" s="150">
        <v>4289</v>
      </c>
      <c r="B290" s="156"/>
      <c r="C290" s="156"/>
      <c r="D290" s="2" t="s">
        <v>639</v>
      </c>
      <c r="E290" s="157"/>
      <c r="F290" s="158"/>
      <c r="G290" s="155"/>
      <c r="H290" s="2"/>
      <c r="I290" s="2"/>
      <c r="J290" s="4"/>
      <c r="K290" s="4"/>
      <c r="N290" s="169"/>
    </row>
    <row r="291" spans="1:14">
      <c r="A291" s="150">
        <v>4290</v>
      </c>
      <c r="B291" s="156"/>
      <c r="C291" s="156"/>
      <c r="D291" s="2" t="s">
        <v>639</v>
      </c>
      <c r="E291" s="157"/>
      <c r="F291" s="158"/>
      <c r="G291" s="155"/>
      <c r="H291" s="2"/>
      <c r="I291" s="2"/>
      <c r="J291" s="4"/>
      <c r="K291" s="4"/>
      <c r="N291" s="169"/>
    </row>
    <row r="292" spans="1:14">
      <c r="A292" s="150">
        <v>4291</v>
      </c>
      <c r="B292" s="156"/>
      <c r="C292" s="156"/>
      <c r="D292" s="2" t="s">
        <v>639</v>
      </c>
      <c r="E292" s="157"/>
      <c r="F292" s="158"/>
      <c r="G292" s="155"/>
      <c r="H292" s="2"/>
      <c r="I292" s="2"/>
      <c r="J292" s="4"/>
      <c r="K292" s="4"/>
      <c r="N292" s="169"/>
    </row>
    <row r="293" spans="1:14">
      <c r="A293" s="150">
        <v>4292</v>
      </c>
      <c r="B293" s="156"/>
      <c r="C293" s="156"/>
      <c r="D293" s="2" t="s">
        <v>639</v>
      </c>
      <c r="E293" s="1"/>
      <c r="F293" s="158"/>
      <c r="G293" s="155"/>
      <c r="H293" s="2"/>
      <c r="I293" s="2"/>
      <c r="J293" s="4"/>
      <c r="K293" s="4"/>
      <c r="N293" s="169"/>
    </row>
    <row r="294" spans="1:14">
      <c r="A294" s="150">
        <v>4293</v>
      </c>
      <c r="B294" s="156"/>
      <c r="C294" s="156"/>
      <c r="D294" s="2" t="s">
        <v>639</v>
      </c>
      <c r="E294" s="1"/>
      <c r="F294" s="158"/>
      <c r="G294" s="155"/>
      <c r="H294" s="2"/>
      <c r="I294" s="2"/>
      <c r="J294" s="4"/>
      <c r="K294" s="4"/>
      <c r="N294" s="169"/>
    </row>
    <row r="295" spans="1:14">
      <c r="A295" s="150">
        <v>4294</v>
      </c>
      <c r="B295" s="156"/>
      <c r="C295" s="156"/>
      <c r="D295" s="2" t="s">
        <v>639</v>
      </c>
      <c r="E295" s="1"/>
      <c r="F295" s="2"/>
      <c r="G295" s="155"/>
      <c r="H295" s="2"/>
      <c r="I295" s="2"/>
      <c r="J295" s="4"/>
      <c r="K295" s="4"/>
      <c r="N295" s="169"/>
    </row>
    <row r="296" spans="1:14">
      <c r="A296" s="150">
        <v>4295</v>
      </c>
      <c r="B296" s="156"/>
      <c r="C296" s="156"/>
      <c r="D296" s="2" t="s">
        <v>639</v>
      </c>
      <c r="E296" s="1"/>
      <c r="F296" s="2"/>
      <c r="G296" s="2"/>
      <c r="H296" s="2"/>
      <c r="I296" s="2"/>
      <c r="J296" s="4"/>
      <c r="K296" s="4"/>
      <c r="N296" s="169"/>
    </row>
    <row r="297" spans="1:14">
      <c r="A297" s="150">
        <v>4296</v>
      </c>
      <c r="B297" s="156"/>
      <c r="C297" s="156"/>
      <c r="D297" s="2" t="s">
        <v>639</v>
      </c>
      <c r="E297" s="1"/>
      <c r="F297" s="2"/>
      <c r="G297" s="2"/>
      <c r="H297" s="2"/>
      <c r="I297" s="2"/>
      <c r="J297" s="4"/>
      <c r="K297" s="4"/>
      <c r="N297" s="169"/>
    </row>
    <row r="298" spans="1:14">
      <c r="A298" s="150">
        <v>4297</v>
      </c>
      <c r="B298" s="156"/>
      <c r="C298" s="156"/>
      <c r="D298" s="2" t="s">
        <v>639</v>
      </c>
      <c r="E298" s="1"/>
      <c r="F298" s="2"/>
      <c r="G298" s="2"/>
      <c r="H298" s="2"/>
      <c r="I298" s="2"/>
      <c r="J298" s="4"/>
      <c r="K298" s="4"/>
      <c r="N298" s="169"/>
    </row>
    <row r="299" spans="1:14">
      <c r="A299" s="150">
        <v>4298</v>
      </c>
      <c r="B299" s="156"/>
      <c r="C299" s="156"/>
      <c r="D299" s="2" t="s">
        <v>639</v>
      </c>
      <c r="E299" s="1"/>
      <c r="F299" s="2"/>
      <c r="G299" s="2"/>
      <c r="H299" s="2"/>
      <c r="I299" s="2"/>
      <c r="J299" s="4"/>
      <c r="K299" s="4"/>
      <c r="N299" s="169"/>
    </row>
    <row r="300" spans="1:14">
      <c r="A300" s="150">
        <v>4299</v>
      </c>
      <c r="B300" s="156"/>
      <c r="C300" s="156"/>
      <c r="D300" s="2" t="s">
        <v>639</v>
      </c>
      <c r="E300" s="1"/>
      <c r="F300" s="2"/>
      <c r="G300" s="2"/>
      <c r="H300" s="2"/>
      <c r="I300" s="2"/>
      <c r="J300" s="4"/>
      <c r="K300" s="4"/>
      <c r="N300" s="169"/>
    </row>
    <row r="301" spans="1:14">
      <c r="A301" s="150">
        <v>4300</v>
      </c>
      <c r="B301" s="156"/>
      <c r="C301" s="156"/>
      <c r="D301" s="2" t="s">
        <v>639</v>
      </c>
      <c r="E301" s="1"/>
      <c r="F301" s="2"/>
      <c r="G301" s="2"/>
      <c r="H301" s="2"/>
      <c r="I301" s="2"/>
      <c r="J301" s="4"/>
      <c r="K301" s="4"/>
      <c r="N301" s="169"/>
    </row>
    <row r="302" spans="1:14">
      <c r="A302" s="159"/>
      <c r="B302" s="3"/>
      <c r="C302" s="3"/>
      <c r="D302" s="160"/>
      <c r="E302" s="1"/>
      <c r="F302" s="2"/>
      <c r="G302" s="2"/>
      <c r="H302" s="2"/>
      <c r="I302" s="2"/>
      <c r="J302" s="4"/>
      <c r="K302" s="4"/>
    </row>
    <row r="303" spans="1:14">
      <c r="A303" s="159"/>
      <c r="B303" s="13"/>
      <c r="C303" s="13"/>
      <c r="D303" s="160"/>
      <c r="E303" s="14"/>
      <c r="F303" s="15"/>
      <c r="G303" s="2"/>
      <c r="H303" s="2"/>
      <c r="I303" s="15"/>
      <c r="J303" s="12"/>
      <c r="K303" s="12"/>
    </row>
    <row r="304" spans="1:14">
      <c r="A304" s="159"/>
      <c r="B304" s="3"/>
      <c r="C304" s="3"/>
      <c r="D304" s="160"/>
      <c r="E304" s="1"/>
      <c r="F304" s="2"/>
      <c r="G304" s="2"/>
      <c r="H304" s="2"/>
      <c r="I304" s="2"/>
      <c r="J304" s="4"/>
      <c r="K304" s="4"/>
    </row>
    <row r="305" spans="1:11">
      <c r="A305" s="159"/>
      <c r="B305" s="13"/>
      <c r="C305" s="13"/>
      <c r="D305" s="160"/>
      <c r="E305" s="14"/>
      <c r="F305" s="15"/>
      <c r="G305" s="2"/>
      <c r="H305" s="2"/>
      <c r="I305" s="15"/>
      <c r="J305" s="12"/>
      <c r="K305" s="12"/>
    </row>
    <row r="306" spans="1:11">
      <c r="A306" s="159"/>
      <c r="B306" s="13"/>
      <c r="C306" s="13"/>
      <c r="D306" s="160"/>
      <c r="E306" s="14"/>
      <c r="F306" s="15"/>
      <c r="G306" s="2"/>
      <c r="H306" s="2"/>
      <c r="I306" s="15"/>
      <c r="J306" s="12"/>
      <c r="K306" s="12"/>
    </row>
    <row r="307" spans="1:11">
      <c r="A307" s="159"/>
      <c r="B307" s="3"/>
      <c r="C307" s="3"/>
      <c r="D307" s="160"/>
      <c r="E307" s="1"/>
      <c r="F307" s="2"/>
      <c r="G307" s="2"/>
      <c r="H307" s="2"/>
      <c r="I307" s="2"/>
      <c r="J307" s="4"/>
      <c r="K307" s="4"/>
    </row>
    <row r="308" spans="1:11">
      <c r="A308" s="159"/>
      <c r="B308" s="3"/>
      <c r="C308" s="3"/>
      <c r="D308" s="160"/>
      <c r="E308" s="1"/>
      <c r="F308" s="2"/>
      <c r="G308" s="2"/>
      <c r="H308" s="2"/>
      <c r="I308" s="2"/>
      <c r="J308" s="4"/>
      <c r="K308" s="4"/>
    </row>
    <row r="309" spans="1:11">
      <c r="A309" s="159"/>
      <c r="B309" s="3"/>
      <c r="C309" s="3"/>
      <c r="D309" s="160"/>
      <c r="E309" s="1"/>
      <c r="F309" s="2"/>
      <c r="G309" s="2"/>
      <c r="H309" s="2"/>
      <c r="I309" s="2"/>
      <c r="J309" s="4"/>
      <c r="K309" s="4"/>
    </row>
    <row r="310" spans="1:11">
      <c r="A310" s="159"/>
      <c r="B310" s="3"/>
      <c r="C310" s="3"/>
      <c r="D310" s="160"/>
      <c r="E310" s="1"/>
      <c r="F310" s="2"/>
      <c r="G310" s="2"/>
      <c r="H310" s="2"/>
      <c r="I310" s="2"/>
      <c r="J310" s="4"/>
      <c r="K310" s="4"/>
    </row>
    <row r="311" spans="1:11">
      <c r="A311" s="159"/>
      <c r="B311" s="13"/>
      <c r="C311" s="13"/>
      <c r="D311" s="160"/>
      <c r="E311" s="14"/>
      <c r="F311" s="15"/>
      <c r="G311" s="2"/>
      <c r="H311" s="2"/>
      <c r="I311" s="15"/>
      <c r="J311" s="12"/>
      <c r="K311" s="12"/>
    </row>
    <row r="312" spans="1:11">
      <c r="A312" s="159"/>
      <c r="B312" s="3"/>
      <c r="C312" s="3"/>
      <c r="D312" s="160"/>
      <c r="E312" s="1"/>
      <c r="F312" s="2"/>
      <c r="G312" s="2"/>
      <c r="H312" s="2"/>
      <c r="I312" s="2"/>
      <c r="J312" s="4"/>
      <c r="K312" s="4"/>
    </row>
    <row r="313" spans="1:11">
      <c r="A313" s="159"/>
      <c r="B313" s="13"/>
      <c r="C313" s="13"/>
      <c r="D313" s="160"/>
      <c r="E313" s="14"/>
      <c r="F313" s="15"/>
      <c r="G313" s="2"/>
      <c r="H313" s="2"/>
      <c r="I313" s="15"/>
      <c r="J313" s="12"/>
      <c r="K313" s="12"/>
    </row>
    <row r="314" spans="1:11">
      <c r="A314" s="159"/>
      <c r="B314" s="13"/>
      <c r="C314" s="13"/>
      <c r="D314" s="160"/>
      <c r="E314" s="14"/>
      <c r="F314" s="15"/>
      <c r="G314" s="2"/>
      <c r="H314" s="15"/>
      <c r="I314" s="15"/>
      <c r="J314" s="12"/>
      <c r="K314" s="12"/>
    </row>
    <row r="315" spans="1:11">
      <c r="A315" s="159"/>
      <c r="B315" s="3"/>
      <c r="C315" s="3"/>
      <c r="D315" s="160"/>
      <c r="E315" s="1"/>
      <c r="F315" s="2"/>
      <c r="G315" s="2"/>
      <c r="H315" s="2"/>
      <c r="I315" s="2"/>
      <c r="J315" s="4"/>
      <c r="K315" s="4"/>
    </row>
    <row r="316" spans="1:11">
      <c r="A316" s="159"/>
      <c r="B316" s="3"/>
      <c r="C316" s="3"/>
      <c r="D316" s="160"/>
      <c r="E316" s="1"/>
      <c r="F316" s="2"/>
      <c r="G316" s="2"/>
      <c r="H316" s="2"/>
      <c r="I316" s="2"/>
      <c r="J316" s="4"/>
      <c r="K316" s="4"/>
    </row>
    <row r="317" spans="1:11">
      <c r="A317" s="159"/>
      <c r="B317" s="3"/>
      <c r="C317" s="3"/>
      <c r="D317" s="160"/>
      <c r="E317" s="1"/>
      <c r="F317" s="2"/>
      <c r="G317" s="2"/>
      <c r="H317" s="15"/>
      <c r="I317" s="2"/>
      <c r="J317" s="4"/>
      <c r="K317" s="4"/>
    </row>
    <row r="318" spans="1:11">
      <c r="A318" s="159"/>
      <c r="B318" s="3"/>
      <c r="C318" s="3"/>
      <c r="D318" s="160"/>
      <c r="E318" s="1"/>
      <c r="F318" s="2"/>
      <c r="G318" s="2"/>
      <c r="H318" s="2"/>
      <c r="I318" s="2"/>
      <c r="J318" s="4"/>
      <c r="K318" s="4"/>
    </row>
    <row r="319" spans="1:11">
      <c r="A319" s="159"/>
      <c r="B319" s="3"/>
      <c r="C319" s="3"/>
      <c r="D319" s="160"/>
      <c r="E319" s="1"/>
      <c r="F319" s="2"/>
      <c r="G319" s="2"/>
      <c r="H319" s="2"/>
      <c r="I319" s="2"/>
      <c r="J319" s="4"/>
      <c r="K319" s="4"/>
    </row>
    <row r="320" spans="1:11">
      <c r="A320" s="159"/>
      <c r="B320" s="3"/>
      <c r="C320" s="3"/>
      <c r="D320" s="160"/>
      <c r="E320" s="1"/>
      <c r="F320" s="2"/>
      <c r="G320" s="2"/>
      <c r="H320" s="2"/>
      <c r="I320" s="2"/>
      <c r="J320" s="4"/>
      <c r="K320" s="4"/>
    </row>
    <row r="321" spans="1:11">
      <c r="A321" s="159"/>
      <c r="B321" s="3"/>
      <c r="C321" s="3"/>
      <c r="D321" s="160"/>
      <c r="E321" s="1"/>
      <c r="F321" s="2"/>
      <c r="G321" s="2"/>
      <c r="H321" s="2"/>
      <c r="I321" s="2"/>
      <c r="J321" s="4"/>
      <c r="K321" s="4"/>
    </row>
    <row r="322" spans="1:11">
      <c r="A322" s="159"/>
      <c r="B322" s="3"/>
      <c r="C322" s="3"/>
      <c r="D322" s="160"/>
      <c r="E322" s="1"/>
      <c r="F322" s="2"/>
      <c r="G322" s="2"/>
      <c r="H322" s="2"/>
      <c r="I322" s="2"/>
      <c r="J322" s="4"/>
      <c r="K322" s="4"/>
    </row>
    <row r="323" spans="1:11">
      <c r="A323" s="159"/>
      <c r="B323" s="3"/>
      <c r="C323" s="3"/>
      <c r="D323" s="160"/>
      <c r="E323" s="1"/>
      <c r="F323" s="2"/>
      <c r="G323" s="2"/>
      <c r="H323" s="2"/>
      <c r="I323" s="2"/>
      <c r="J323" s="4"/>
      <c r="K323" s="4"/>
    </row>
    <row r="324" spans="1:11">
      <c r="A324" s="159"/>
      <c r="B324" s="3"/>
      <c r="C324" s="3"/>
      <c r="D324" s="160"/>
      <c r="E324" s="1"/>
      <c r="F324" s="2"/>
      <c r="G324" s="2"/>
      <c r="H324" s="2"/>
      <c r="I324" s="2"/>
      <c r="J324" s="4"/>
      <c r="K324" s="4"/>
    </row>
    <row r="325" spans="1:11">
      <c r="A325" s="159"/>
      <c r="B325" s="3"/>
      <c r="C325" s="3"/>
      <c r="D325" s="160"/>
      <c r="E325" s="1"/>
      <c r="F325" s="2"/>
      <c r="G325" s="2"/>
      <c r="H325" s="2"/>
      <c r="I325" s="2"/>
      <c r="J325" s="4"/>
      <c r="K325" s="4"/>
    </row>
    <row r="326" spans="1:11">
      <c r="A326" s="159"/>
      <c r="B326" s="3"/>
      <c r="C326" s="3"/>
      <c r="D326" s="160"/>
      <c r="E326" s="1"/>
      <c r="F326" s="2"/>
      <c r="G326" s="2"/>
      <c r="H326" s="2"/>
      <c r="I326" s="2"/>
      <c r="J326" s="4"/>
      <c r="K326" s="4"/>
    </row>
    <row r="327" spans="1:11">
      <c r="A327" s="159"/>
      <c r="B327" s="3"/>
      <c r="C327" s="3"/>
      <c r="D327" s="160"/>
      <c r="E327" s="1"/>
      <c r="F327" s="2"/>
      <c r="G327" s="2"/>
      <c r="H327" s="2"/>
      <c r="I327" s="2"/>
      <c r="J327" s="4"/>
      <c r="K327" s="4"/>
    </row>
    <row r="328" spans="1:11">
      <c r="A328" s="159"/>
      <c r="B328" s="3"/>
      <c r="C328" s="3"/>
      <c r="D328" s="160"/>
      <c r="E328" s="1"/>
      <c r="F328" s="2"/>
      <c r="G328" s="2"/>
      <c r="H328" s="2"/>
      <c r="I328" s="2"/>
      <c r="J328" s="4"/>
      <c r="K328" s="4"/>
    </row>
    <row r="329" spans="1:11">
      <c r="A329" s="159"/>
      <c r="B329" s="3"/>
      <c r="C329" s="3"/>
      <c r="D329" s="160"/>
      <c r="E329" s="1"/>
      <c r="F329" s="2"/>
      <c r="G329" s="2"/>
      <c r="H329" s="2"/>
      <c r="I329" s="2"/>
      <c r="J329" s="4"/>
      <c r="K329" s="4"/>
    </row>
    <row r="330" spans="1:11">
      <c r="A330" s="159"/>
      <c r="B330" s="3"/>
      <c r="C330" s="3"/>
      <c r="D330" s="160"/>
      <c r="E330" s="1"/>
      <c r="F330" s="2"/>
      <c r="G330" s="2"/>
      <c r="H330" s="2"/>
      <c r="I330" s="2"/>
      <c r="J330" s="4"/>
      <c r="K330" s="4"/>
    </row>
    <row r="331" spans="1:11">
      <c r="A331" s="159"/>
      <c r="B331" s="3"/>
      <c r="C331" s="3"/>
      <c r="D331" s="160"/>
      <c r="E331" s="1"/>
      <c r="F331" s="2"/>
      <c r="G331" s="2"/>
      <c r="H331" s="2"/>
      <c r="I331" s="2"/>
      <c r="J331" s="4"/>
      <c r="K331" s="4"/>
    </row>
    <row r="332" spans="1:11">
      <c r="A332" s="159"/>
      <c r="B332" s="3"/>
      <c r="C332" s="3"/>
      <c r="D332" s="160"/>
      <c r="E332" s="1"/>
      <c r="F332" s="2"/>
      <c r="G332" s="2"/>
      <c r="H332" s="2"/>
      <c r="I332" s="2"/>
      <c r="J332" s="4"/>
      <c r="K332" s="4"/>
    </row>
    <row r="333" spans="1:11">
      <c r="A333" s="159"/>
      <c r="B333" s="3"/>
      <c r="C333" s="3"/>
      <c r="D333" s="160"/>
      <c r="E333" s="1"/>
      <c r="F333" s="2"/>
      <c r="G333" s="2"/>
      <c r="H333" s="2"/>
      <c r="I333" s="2"/>
      <c r="J333" s="4"/>
      <c r="K333" s="4"/>
    </row>
    <row r="334" spans="1:11">
      <c r="A334" s="159"/>
      <c r="B334" s="3"/>
      <c r="C334" s="3"/>
      <c r="D334" s="160"/>
      <c r="E334" s="1"/>
      <c r="F334" s="2"/>
      <c r="G334" s="2"/>
      <c r="H334" s="2"/>
      <c r="I334" s="2"/>
      <c r="J334" s="4"/>
      <c r="K334" s="4"/>
    </row>
    <row r="335" spans="1:11">
      <c r="A335" s="159"/>
      <c r="B335" s="3"/>
      <c r="C335" s="3"/>
      <c r="D335" s="160"/>
      <c r="E335" s="1"/>
      <c r="F335" s="2"/>
      <c r="G335" s="2"/>
      <c r="H335" s="2"/>
      <c r="I335" s="2"/>
      <c r="J335" s="4"/>
      <c r="K335" s="4"/>
    </row>
    <row r="336" spans="1:11">
      <c r="A336" s="159"/>
      <c r="B336" s="3"/>
      <c r="C336" s="3"/>
      <c r="D336" s="160"/>
      <c r="E336" s="1"/>
      <c r="F336" s="2"/>
      <c r="G336" s="2"/>
      <c r="H336" s="2"/>
      <c r="I336" s="2"/>
      <c r="J336" s="4"/>
      <c r="K336" s="4"/>
    </row>
    <row r="337" spans="1:11">
      <c r="A337" s="159"/>
      <c r="B337" s="3"/>
      <c r="C337" s="3"/>
      <c r="D337" s="160"/>
      <c r="E337" s="1"/>
      <c r="F337" s="2"/>
      <c r="G337" s="2"/>
      <c r="H337" s="2"/>
      <c r="I337" s="2"/>
      <c r="J337" s="4"/>
      <c r="K337" s="4"/>
    </row>
    <row r="338" spans="1:11">
      <c r="A338" s="159"/>
      <c r="B338" s="3"/>
      <c r="C338" s="3"/>
      <c r="D338" s="160"/>
      <c r="E338" s="1"/>
      <c r="F338" s="2"/>
      <c r="G338" s="2"/>
      <c r="H338" s="2"/>
      <c r="I338" s="2"/>
      <c r="J338" s="4"/>
      <c r="K338" s="4"/>
    </row>
    <row r="339" spans="1:11">
      <c r="A339" s="159"/>
      <c r="B339" s="3"/>
      <c r="C339" s="3"/>
      <c r="D339" s="160"/>
      <c r="E339" s="1"/>
      <c r="F339" s="2"/>
      <c r="G339" s="2"/>
      <c r="H339" s="2"/>
      <c r="I339" s="2"/>
      <c r="J339" s="4"/>
      <c r="K339" s="4"/>
    </row>
    <row r="340" spans="1:11">
      <c r="A340" s="159"/>
      <c r="B340" s="3"/>
      <c r="C340" s="3"/>
      <c r="D340" s="160"/>
      <c r="E340" s="1"/>
      <c r="F340" s="2"/>
      <c r="G340" s="2"/>
      <c r="H340" s="2"/>
      <c r="I340" s="2"/>
      <c r="J340" s="4"/>
      <c r="K340" s="4"/>
    </row>
    <row r="341" spans="1:11">
      <c r="A341" s="159"/>
      <c r="B341" s="3"/>
      <c r="C341" s="3"/>
      <c r="D341" s="160"/>
      <c r="E341" s="1"/>
      <c r="F341" s="2"/>
      <c r="G341" s="2"/>
      <c r="H341" s="2"/>
      <c r="I341" s="2"/>
      <c r="J341" s="4"/>
      <c r="K341" s="4"/>
    </row>
    <row r="342" spans="1:11">
      <c r="A342" s="159"/>
      <c r="B342" s="3"/>
      <c r="C342" s="3"/>
      <c r="D342" s="160"/>
      <c r="E342" s="1"/>
      <c r="F342" s="2"/>
      <c r="G342" s="2"/>
      <c r="H342" s="2"/>
      <c r="I342" s="2"/>
      <c r="J342" s="4"/>
      <c r="K342" s="4"/>
    </row>
    <row r="343" spans="1:11">
      <c r="A343" s="159"/>
      <c r="B343" s="161"/>
      <c r="C343" s="161"/>
      <c r="D343" s="160"/>
      <c r="E343" s="162"/>
      <c r="F343" s="15"/>
      <c r="G343" s="163"/>
      <c r="H343" s="164"/>
      <c r="I343" s="164"/>
      <c r="J343" s="12"/>
      <c r="K343" s="12"/>
    </row>
    <row r="344" spans="1:11">
      <c r="A344" s="159"/>
      <c r="B344" s="161"/>
      <c r="C344" s="161"/>
      <c r="D344" s="160"/>
      <c r="E344" s="162"/>
      <c r="F344" s="15"/>
      <c r="G344" s="163"/>
      <c r="H344" s="164"/>
      <c r="I344" s="164"/>
      <c r="J344" s="12"/>
      <c r="K344" s="12"/>
    </row>
    <row r="345" spans="1:11">
      <c r="A345" s="159"/>
      <c r="B345" s="161"/>
      <c r="C345" s="161"/>
      <c r="D345" s="160"/>
      <c r="E345" s="162"/>
      <c r="F345" s="15"/>
      <c r="G345" s="163"/>
      <c r="H345" s="164"/>
      <c r="I345" s="164"/>
      <c r="J345" s="12"/>
      <c r="K345" s="12"/>
    </row>
    <row r="346" spans="1:11">
      <c r="A346" s="159"/>
      <c r="B346" s="161"/>
      <c r="C346" s="161"/>
      <c r="D346" s="160"/>
      <c r="E346" s="162"/>
      <c r="F346" s="15"/>
      <c r="G346" s="163"/>
      <c r="H346" s="164"/>
      <c r="I346" s="164"/>
      <c r="J346" s="12"/>
      <c r="K346" s="12"/>
    </row>
    <row r="347" spans="1:11">
      <c r="A347" s="159"/>
      <c r="B347" s="161"/>
      <c r="C347" s="161"/>
      <c r="D347" s="160"/>
      <c r="E347" s="162"/>
      <c r="F347" s="15"/>
      <c r="G347" s="163"/>
      <c r="H347" s="164"/>
      <c r="I347" s="164"/>
      <c r="J347" s="12"/>
      <c r="K347" s="12"/>
    </row>
    <row r="348" spans="1:11">
      <c r="A348" s="159"/>
      <c r="B348" s="161"/>
      <c r="C348" s="161"/>
      <c r="D348" s="160"/>
      <c r="E348" s="162"/>
      <c r="F348" s="15"/>
      <c r="G348" s="163"/>
      <c r="H348" s="164"/>
      <c r="I348" s="164"/>
      <c r="J348" s="12"/>
      <c r="K348" s="12"/>
    </row>
    <row r="349" spans="1:11">
      <c r="A349" s="159"/>
      <c r="B349" s="161"/>
      <c r="C349" s="161"/>
      <c r="D349" s="160"/>
      <c r="E349" s="162"/>
      <c r="F349" s="15"/>
      <c r="G349" s="163"/>
      <c r="H349" s="164"/>
      <c r="I349" s="164"/>
      <c r="J349" s="12"/>
      <c r="K349" s="12"/>
    </row>
    <row r="350" spans="1:11">
      <c r="A350" s="159"/>
      <c r="B350" s="161"/>
      <c r="C350" s="161"/>
      <c r="D350" s="160"/>
      <c r="E350" s="162"/>
      <c r="F350" s="15"/>
      <c r="G350" s="163"/>
      <c r="H350" s="164"/>
      <c r="I350" s="164"/>
      <c r="J350" s="12"/>
      <c r="K350" s="12"/>
    </row>
    <row r="351" spans="1:11">
      <c r="A351" s="159"/>
      <c r="B351" s="161"/>
      <c r="C351" s="161"/>
      <c r="D351" s="160"/>
      <c r="E351" s="162"/>
      <c r="F351" s="15"/>
      <c r="G351" s="163"/>
      <c r="H351" s="164"/>
      <c r="I351" s="164"/>
      <c r="J351" s="12"/>
      <c r="K351" s="12"/>
    </row>
    <row r="352" spans="1:11">
      <c r="A352" s="159"/>
      <c r="B352" s="161"/>
      <c r="C352" s="161"/>
      <c r="D352" s="160"/>
      <c r="E352" s="162"/>
      <c r="F352" s="15"/>
      <c r="G352" s="163"/>
      <c r="H352" s="164"/>
      <c r="I352" s="164"/>
      <c r="J352" s="12"/>
      <c r="K352" s="12"/>
    </row>
    <row r="353" spans="1:11">
      <c r="A353" s="159"/>
      <c r="B353" s="161"/>
      <c r="C353" s="161"/>
      <c r="D353" s="160"/>
      <c r="E353" s="162"/>
      <c r="F353" s="15"/>
      <c r="G353" s="163"/>
      <c r="H353" s="164"/>
      <c r="I353" s="164"/>
      <c r="J353" s="12"/>
      <c r="K353" s="12"/>
    </row>
    <row r="354" spans="1:11">
      <c r="A354" s="159"/>
      <c r="B354" s="161"/>
      <c r="C354" s="161"/>
      <c r="D354" s="160"/>
      <c r="E354" s="162"/>
      <c r="F354" s="15"/>
      <c r="G354" s="163"/>
      <c r="H354" s="164"/>
      <c r="I354" s="164"/>
      <c r="J354" s="12"/>
      <c r="K354" s="12"/>
    </row>
    <row r="355" spans="1:11">
      <c r="A355" s="159"/>
      <c r="B355" s="161"/>
      <c r="C355" s="161"/>
      <c r="D355" s="160"/>
      <c r="E355" s="162"/>
      <c r="F355" s="15"/>
      <c r="G355" s="163"/>
      <c r="H355" s="164"/>
      <c r="I355" s="164"/>
      <c r="J355" s="12"/>
      <c r="K355" s="12"/>
    </row>
    <row r="356" spans="1:11">
      <c r="A356" s="159"/>
      <c r="B356" s="3"/>
      <c r="C356" s="3"/>
      <c r="D356" s="160"/>
      <c r="E356" s="1"/>
      <c r="F356" s="2"/>
      <c r="G356" s="2"/>
      <c r="H356" s="2"/>
      <c r="I356" s="2"/>
      <c r="J356" s="4"/>
      <c r="K356" s="4"/>
    </row>
    <row r="357" spans="1:11">
      <c r="A357" s="159"/>
      <c r="B357" s="3"/>
      <c r="C357" s="3"/>
      <c r="D357" s="160"/>
      <c r="E357" s="1"/>
      <c r="F357" s="2"/>
      <c r="G357" s="2"/>
      <c r="H357" s="2"/>
      <c r="I357" s="2"/>
      <c r="J357" s="4"/>
      <c r="K357" s="4"/>
    </row>
    <row r="358" spans="1:11">
      <c r="A358" s="159"/>
      <c r="B358" s="3"/>
      <c r="C358" s="3"/>
      <c r="D358" s="160"/>
      <c r="E358" s="1"/>
      <c r="F358" s="2"/>
      <c r="G358" s="2"/>
      <c r="H358" s="2"/>
      <c r="I358" s="2"/>
      <c r="J358" s="4"/>
      <c r="K358" s="4"/>
    </row>
    <row r="359" spans="1:11">
      <c r="A359" s="159"/>
      <c r="B359" s="3"/>
      <c r="C359" s="3"/>
      <c r="D359" s="160"/>
      <c r="E359" s="1"/>
      <c r="F359" s="2"/>
      <c r="G359" s="2"/>
      <c r="H359" s="2"/>
      <c r="I359" s="2"/>
      <c r="J359" s="4"/>
      <c r="K359" s="4"/>
    </row>
    <row r="360" spans="1:11">
      <c r="A360" s="159"/>
      <c r="B360" s="3"/>
      <c r="C360" s="3"/>
      <c r="D360" s="160"/>
      <c r="E360" s="1"/>
      <c r="F360" s="2"/>
      <c r="G360" s="2"/>
      <c r="H360" s="2"/>
      <c r="I360" s="2"/>
      <c r="J360" s="4"/>
      <c r="K360" s="4"/>
    </row>
    <row r="361" spans="1:11">
      <c r="A361" s="159"/>
      <c r="B361" s="3"/>
      <c r="C361" s="3"/>
      <c r="D361" s="160"/>
      <c r="E361" s="1"/>
      <c r="F361" s="2"/>
      <c r="G361" s="2"/>
      <c r="H361" s="2"/>
      <c r="I361" s="2"/>
      <c r="J361" s="4"/>
      <c r="K361" s="4"/>
    </row>
    <row r="362" spans="1:11">
      <c r="A362" s="159"/>
      <c r="B362" s="3"/>
      <c r="C362" s="3"/>
      <c r="D362" s="160"/>
      <c r="E362" s="1"/>
      <c r="F362" s="2"/>
      <c r="G362" s="2"/>
      <c r="H362" s="2"/>
      <c r="I362" s="2"/>
      <c r="J362" s="4"/>
      <c r="K362" s="4"/>
    </row>
    <row r="363" spans="1:11">
      <c r="A363" s="159"/>
      <c r="B363" s="3"/>
      <c r="C363" s="3"/>
      <c r="D363" s="160"/>
      <c r="E363" s="1"/>
      <c r="F363" s="2"/>
      <c r="G363" s="2"/>
      <c r="H363" s="2"/>
      <c r="I363" s="2"/>
      <c r="J363" s="4"/>
      <c r="K363" s="4"/>
    </row>
    <row r="364" spans="1:11">
      <c r="A364" s="159"/>
      <c r="B364" s="3"/>
      <c r="C364" s="3"/>
      <c r="D364" s="160"/>
      <c r="E364" s="1"/>
      <c r="F364" s="2"/>
      <c r="G364" s="2"/>
      <c r="H364" s="2"/>
      <c r="I364" s="2"/>
      <c r="J364" s="4"/>
      <c r="K364" s="4"/>
    </row>
    <row r="365" spans="1:11">
      <c r="A365" s="159"/>
      <c r="B365" s="3"/>
      <c r="C365" s="3"/>
      <c r="D365" s="160"/>
      <c r="E365" s="1"/>
      <c r="F365" s="2"/>
      <c r="G365" s="2"/>
      <c r="H365" s="2"/>
      <c r="I365" s="2"/>
      <c r="J365" s="4"/>
      <c r="K365" s="4"/>
    </row>
    <row r="366" spans="1:11">
      <c r="A366" s="159"/>
      <c r="B366" s="3"/>
      <c r="C366" s="3"/>
      <c r="D366" s="160"/>
      <c r="E366" s="1"/>
      <c r="F366" s="2"/>
      <c r="G366" s="2"/>
      <c r="H366" s="2"/>
      <c r="I366" s="2"/>
      <c r="J366" s="4"/>
      <c r="K366" s="4"/>
    </row>
    <row r="367" spans="1:11">
      <c r="A367" s="159"/>
      <c r="B367" s="3"/>
      <c r="C367" s="3"/>
      <c r="D367" s="160"/>
      <c r="E367" s="1"/>
      <c r="F367" s="2"/>
      <c r="G367" s="2"/>
      <c r="H367" s="2"/>
      <c r="I367" s="2"/>
      <c r="J367" s="4"/>
      <c r="K367" s="4"/>
    </row>
    <row r="368" spans="1:11">
      <c r="A368" s="159"/>
      <c r="B368" s="3"/>
      <c r="C368" s="3"/>
      <c r="D368" s="160"/>
      <c r="E368" s="1"/>
      <c r="F368" s="2"/>
      <c r="G368" s="2"/>
      <c r="H368" s="2"/>
      <c r="I368" s="2"/>
      <c r="J368" s="4"/>
      <c r="K368" s="4"/>
    </row>
    <row r="369" spans="1:11">
      <c r="A369" s="159"/>
      <c r="B369" s="3"/>
      <c r="C369" s="3"/>
      <c r="D369" s="160"/>
      <c r="E369" s="1"/>
      <c r="F369" s="2"/>
      <c r="G369" s="2"/>
      <c r="H369" s="2"/>
      <c r="I369" s="2"/>
      <c r="J369" s="4"/>
      <c r="K369" s="4"/>
    </row>
    <row r="370" spans="1:11">
      <c r="A370" s="159"/>
      <c r="B370" s="3"/>
      <c r="C370" s="3"/>
      <c r="D370" s="160"/>
      <c r="E370" s="1"/>
      <c r="F370" s="2"/>
      <c r="G370" s="2"/>
      <c r="H370" s="2"/>
      <c r="I370" s="2"/>
      <c r="J370" s="4"/>
      <c r="K370" s="4"/>
    </row>
    <row r="371" spans="1:11">
      <c r="A371" s="159"/>
      <c r="B371" s="3"/>
      <c r="C371" s="3"/>
      <c r="D371" s="160"/>
      <c r="E371" s="1"/>
      <c r="F371" s="2"/>
      <c r="G371" s="2"/>
      <c r="H371" s="2"/>
      <c r="I371" s="2"/>
      <c r="J371" s="4"/>
      <c r="K371" s="4"/>
    </row>
    <row r="372" spans="1:11">
      <c r="A372" s="159"/>
      <c r="B372" s="3"/>
      <c r="C372" s="3"/>
      <c r="D372" s="160"/>
      <c r="E372" s="1"/>
      <c r="F372" s="2"/>
      <c r="G372" s="2"/>
      <c r="H372" s="2"/>
      <c r="I372" s="2"/>
      <c r="J372" s="4"/>
      <c r="K372" s="4"/>
    </row>
    <row r="373" spans="1:11">
      <c r="A373" s="159"/>
      <c r="B373" s="3"/>
      <c r="C373" s="3"/>
      <c r="D373" s="160"/>
      <c r="E373" s="1"/>
      <c r="F373" s="2"/>
      <c r="G373" s="2"/>
      <c r="H373" s="2"/>
      <c r="I373" s="2"/>
      <c r="J373" s="4"/>
      <c r="K373" s="4"/>
    </row>
    <row r="374" spans="1:11">
      <c r="A374" s="159"/>
      <c r="B374" s="3"/>
      <c r="C374" s="3"/>
      <c r="D374" s="160"/>
      <c r="E374" s="1"/>
      <c r="F374" s="2"/>
      <c r="G374" s="2"/>
      <c r="H374" s="2"/>
      <c r="I374" s="2"/>
      <c r="J374" s="4"/>
      <c r="K374" s="4"/>
    </row>
    <row r="375" spans="1:11">
      <c r="A375" s="159"/>
      <c r="B375" s="3"/>
      <c r="C375" s="3"/>
      <c r="D375" s="160"/>
      <c r="E375" s="1"/>
      <c r="F375" s="2"/>
      <c r="G375" s="2"/>
      <c r="H375" s="2"/>
      <c r="I375" s="2"/>
      <c r="J375" s="4"/>
      <c r="K375" s="4"/>
    </row>
    <row r="376" spans="1:11">
      <c r="A376" s="159"/>
      <c r="B376" s="3"/>
      <c r="C376" s="3"/>
      <c r="D376" s="160"/>
      <c r="E376" s="1"/>
      <c r="F376" s="2"/>
      <c r="G376" s="2"/>
      <c r="H376" s="2"/>
      <c r="I376" s="2"/>
      <c r="J376" s="4"/>
      <c r="K376" s="4"/>
    </row>
    <row r="377" spans="1:11">
      <c r="A377" s="159"/>
      <c r="B377" s="3"/>
      <c r="C377" s="3"/>
      <c r="D377" s="160"/>
      <c r="E377" s="1"/>
      <c r="F377" s="2"/>
      <c r="G377" s="2"/>
      <c r="H377" s="2"/>
      <c r="I377" s="2"/>
      <c r="J377" s="4"/>
      <c r="K377" s="4"/>
    </row>
    <row r="378" spans="1:11">
      <c r="A378" s="159"/>
      <c r="B378" s="3"/>
      <c r="C378" s="3"/>
      <c r="D378" s="160"/>
      <c r="E378" s="1"/>
      <c r="F378" s="2"/>
      <c r="G378" s="2"/>
      <c r="H378" s="2"/>
      <c r="I378" s="2"/>
      <c r="J378" s="4"/>
      <c r="K378" s="4"/>
    </row>
    <row r="379" spans="1:11">
      <c r="A379" s="159"/>
      <c r="B379" s="3"/>
      <c r="C379" s="3"/>
      <c r="D379" s="160"/>
      <c r="E379" s="1"/>
      <c r="F379" s="2"/>
      <c r="G379" s="2"/>
      <c r="H379" s="2"/>
      <c r="I379" s="2"/>
      <c r="J379" s="4"/>
      <c r="K379" s="4"/>
    </row>
    <row r="380" spans="1:11">
      <c r="A380" s="159"/>
      <c r="B380" s="3"/>
      <c r="C380" s="3"/>
      <c r="D380" s="160"/>
      <c r="E380" s="1"/>
      <c r="F380" s="2"/>
      <c r="G380" s="2"/>
      <c r="H380" s="2"/>
      <c r="I380" s="2"/>
      <c r="J380" s="4"/>
      <c r="K380" s="4"/>
    </row>
    <row r="381" spans="1:11">
      <c r="A381" s="159"/>
      <c r="B381" s="3"/>
      <c r="C381" s="3"/>
      <c r="D381" s="160"/>
      <c r="E381" s="1"/>
      <c r="F381" s="2"/>
      <c r="G381" s="2"/>
      <c r="H381" s="2"/>
      <c r="I381" s="2"/>
      <c r="J381" s="4"/>
      <c r="K381" s="4"/>
    </row>
    <row r="382" spans="1:11">
      <c r="A382" s="159"/>
      <c r="B382" s="3"/>
      <c r="C382" s="3"/>
      <c r="D382" s="160"/>
      <c r="E382" s="1"/>
      <c r="F382" s="2"/>
      <c r="G382" s="2"/>
      <c r="H382" s="2"/>
      <c r="I382" s="2"/>
      <c r="J382" s="4"/>
      <c r="K382" s="4"/>
    </row>
    <row r="383" spans="1:11">
      <c r="A383" s="159"/>
      <c r="B383" s="3"/>
      <c r="C383" s="3"/>
      <c r="D383" s="160"/>
      <c r="E383" s="1"/>
      <c r="F383" s="2"/>
      <c r="G383" s="2"/>
      <c r="H383" s="2"/>
      <c r="I383" s="2"/>
      <c r="J383" s="4"/>
      <c r="K383" s="4"/>
    </row>
    <row r="384" spans="1:11">
      <c r="A384" s="159"/>
      <c r="B384" s="3"/>
      <c r="C384" s="3"/>
      <c r="D384" s="160"/>
      <c r="E384" s="1"/>
      <c r="F384" s="2"/>
      <c r="G384" s="2"/>
      <c r="H384" s="2"/>
      <c r="I384" s="2"/>
      <c r="J384" s="4"/>
      <c r="K384" s="4"/>
    </row>
    <row r="385" spans="1:11">
      <c r="A385" s="159"/>
      <c r="B385" s="3"/>
      <c r="C385" s="3"/>
      <c r="D385" s="160"/>
      <c r="E385" s="1"/>
      <c r="F385" s="2"/>
      <c r="G385" s="2"/>
      <c r="H385" s="2"/>
      <c r="I385" s="2"/>
      <c r="J385" s="4"/>
      <c r="K385" s="4"/>
    </row>
    <row r="386" spans="1:11">
      <c r="A386" s="159"/>
      <c r="B386" s="3"/>
      <c r="C386" s="3"/>
      <c r="D386" s="160"/>
      <c r="E386" s="1"/>
      <c r="F386" s="2"/>
      <c r="G386" s="2"/>
      <c r="H386" s="2"/>
      <c r="I386" s="2"/>
      <c r="J386" s="4"/>
      <c r="K386" s="4"/>
    </row>
    <row r="387" spans="1:11">
      <c r="A387" s="159"/>
      <c r="B387" s="3"/>
      <c r="C387" s="3"/>
      <c r="D387" s="160"/>
      <c r="E387" s="1"/>
      <c r="F387" s="2"/>
      <c r="G387" s="2"/>
      <c r="H387" s="2"/>
      <c r="I387" s="2"/>
      <c r="J387" s="4"/>
      <c r="K387" s="4"/>
    </row>
    <row r="388" spans="1:11">
      <c r="A388" s="159"/>
      <c r="B388" s="3"/>
      <c r="C388" s="3"/>
      <c r="D388" s="160"/>
      <c r="E388" s="1"/>
      <c r="F388" s="2"/>
      <c r="G388" s="2"/>
      <c r="H388" s="2"/>
      <c r="I388" s="2"/>
      <c r="J388" s="4"/>
      <c r="K388" s="4"/>
    </row>
    <row r="389" spans="1:11">
      <c r="A389" s="159"/>
      <c r="B389" s="3"/>
      <c r="C389" s="3"/>
      <c r="D389" s="160"/>
      <c r="E389" s="1"/>
      <c r="F389" s="2"/>
      <c r="G389" s="2"/>
      <c r="H389" s="2"/>
      <c r="I389" s="2"/>
      <c r="J389" s="4"/>
      <c r="K389" s="4"/>
    </row>
    <row r="390" spans="1:11">
      <c r="A390" s="159"/>
      <c r="B390" s="3"/>
      <c r="C390" s="3"/>
      <c r="D390" s="160"/>
      <c r="E390" s="1"/>
      <c r="F390" s="2"/>
      <c r="G390" s="2"/>
      <c r="H390" s="2"/>
      <c r="I390" s="2"/>
      <c r="J390" s="4"/>
      <c r="K390" s="4"/>
    </row>
    <row r="391" spans="1:11">
      <c r="A391" s="159"/>
      <c r="B391" s="3"/>
      <c r="C391" s="3"/>
      <c r="D391" s="160"/>
      <c r="E391" s="1"/>
      <c r="F391" s="2"/>
      <c r="G391" s="2"/>
      <c r="H391" s="2"/>
      <c r="I391" s="2"/>
      <c r="J391" s="4"/>
      <c r="K391" s="4"/>
    </row>
    <row r="392" spans="1:11">
      <c r="A392" s="159"/>
      <c r="B392" s="3"/>
      <c r="C392" s="3"/>
      <c r="D392" s="160"/>
      <c r="E392" s="1"/>
      <c r="F392" s="2"/>
      <c r="G392" s="2"/>
      <c r="H392" s="2"/>
      <c r="I392" s="2"/>
      <c r="J392" s="4"/>
      <c r="K392" s="4"/>
    </row>
    <row r="393" spans="1:11">
      <c r="A393" s="159"/>
      <c r="B393" s="3"/>
      <c r="C393" s="3"/>
      <c r="D393" s="160"/>
      <c r="E393" s="1"/>
      <c r="F393" s="2"/>
      <c r="G393" s="2"/>
      <c r="H393" s="2"/>
      <c r="I393" s="2"/>
      <c r="J393" s="4"/>
      <c r="K393" s="4"/>
    </row>
    <row r="394" spans="1:11">
      <c r="A394" s="159"/>
      <c r="B394" s="3"/>
      <c r="C394" s="3"/>
      <c r="D394" s="160"/>
      <c r="E394" s="1"/>
      <c r="F394" s="2"/>
      <c r="G394" s="2"/>
      <c r="H394" s="2"/>
      <c r="I394" s="2"/>
      <c r="J394" s="4"/>
      <c r="K394" s="4"/>
    </row>
    <row r="395" spans="1:11">
      <c r="A395" s="159"/>
      <c r="B395" s="3"/>
      <c r="C395" s="3"/>
      <c r="D395" s="160"/>
      <c r="E395" s="1"/>
      <c r="F395" s="2"/>
      <c r="G395" s="2"/>
      <c r="H395" s="2"/>
      <c r="I395" s="2"/>
      <c r="J395" s="4"/>
      <c r="K395" s="4"/>
    </row>
    <row r="396" spans="1:11">
      <c r="A396" s="159"/>
      <c r="B396" s="3"/>
      <c r="C396" s="3"/>
      <c r="D396" s="160"/>
      <c r="E396" s="1"/>
      <c r="F396" s="2"/>
      <c r="G396" s="2"/>
      <c r="H396" s="2"/>
      <c r="I396" s="2"/>
      <c r="J396" s="4"/>
      <c r="K396" s="4"/>
    </row>
    <row r="397" spans="1:11">
      <c r="A397" s="159"/>
      <c r="B397" s="3"/>
      <c r="C397" s="3"/>
      <c r="D397" s="160"/>
      <c r="E397" s="1"/>
      <c r="F397" s="2"/>
      <c r="G397" s="2"/>
      <c r="H397" s="2"/>
      <c r="I397" s="2"/>
      <c r="J397" s="4"/>
      <c r="K397" s="4"/>
    </row>
    <row r="398" spans="1:11">
      <c r="A398" s="159"/>
      <c r="B398" s="3"/>
      <c r="C398" s="3"/>
      <c r="D398" s="160"/>
      <c r="E398" s="1"/>
      <c r="F398" s="2"/>
      <c r="G398" s="2"/>
      <c r="H398" s="2"/>
      <c r="I398" s="2"/>
      <c r="J398" s="4"/>
      <c r="K398" s="4"/>
    </row>
    <row r="399" spans="1:11">
      <c r="A399" s="159"/>
      <c r="B399" s="3"/>
      <c r="C399" s="3"/>
      <c r="D399" s="160"/>
      <c r="E399" s="1"/>
      <c r="F399" s="2"/>
      <c r="G399" s="2"/>
      <c r="H399" s="2"/>
      <c r="I399" s="2"/>
      <c r="J399" s="4"/>
      <c r="K399" s="4"/>
    </row>
    <row r="400" spans="1:11">
      <c r="A400" s="159"/>
      <c r="B400" s="3"/>
      <c r="C400" s="3"/>
      <c r="D400" s="160"/>
      <c r="E400" s="1"/>
      <c r="F400" s="2"/>
      <c r="G400" s="2"/>
      <c r="H400" s="2"/>
      <c r="I400" s="2"/>
      <c r="J400" s="4"/>
      <c r="K400" s="4"/>
    </row>
    <row r="401" spans="1:11">
      <c r="A401" s="159"/>
      <c r="B401" s="3"/>
      <c r="C401" s="3"/>
      <c r="D401" s="160"/>
      <c r="E401" s="1"/>
      <c r="F401" s="2"/>
      <c r="G401" s="2"/>
      <c r="H401" s="2"/>
      <c r="I401" s="2"/>
      <c r="J401" s="4"/>
      <c r="K401" s="4"/>
    </row>
    <row r="402" spans="1:11">
      <c r="A402" s="159"/>
      <c r="B402" s="3"/>
      <c r="C402" s="3"/>
      <c r="D402" s="160"/>
      <c r="E402" s="1"/>
      <c r="F402" s="2"/>
      <c r="G402" s="2"/>
      <c r="H402" s="2"/>
      <c r="I402" s="2"/>
      <c r="J402" s="4"/>
      <c r="K402" s="4"/>
    </row>
    <row r="403" spans="1:11">
      <c r="A403" s="159"/>
      <c r="B403" s="3"/>
      <c r="C403" s="3"/>
      <c r="D403" s="160"/>
      <c r="E403" s="1"/>
      <c r="F403" s="2"/>
      <c r="G403" s="2"/>
      <c r="H403" s="2"/>
      <c r="I403" s="2"/>
      <c r="J403" s="4"/>
      <c r="K403" s="4"/>
    </row>
    <row r="404" spans="1:11">
      <c r="A404" s="159"/>
      <c r="B404" s="3"/>
      <c r="C404" s="3"/>
      <c r="D404" s="160"/>
      <c r="E404" s="1"/>
      <c r="F404" s="2"/>
      <c r="G404" s="2"/>
      <c r="H404" s="2"/>
      <c r="I404" s="2"/>
      <c r="J404" s="4"/>
      <c r="K404" s="4"/>
    </row>
    <row r="405" spans="1:11">
      <c r="A405" s="159"/>
      <c r="B405" s="3"/>
      <c r="C405" s="3"/>
      <c r="D405" s="160"/>
      <c r="E405" s="1"/>
      <c r="F405" s="2"/>
      <c r="G405" s="2"/>
      <c r="H405" s="2"/>
      <c r="I405" s="2"/>
      <c r="J405" s="4"/>
      <c r="K405" s="4"/>
    </row>
    <row r="406" spans="1:11">
      <c r="A406" s="159"/>
      <c r="B406" s="3"/>
      <c r="C406" s="3"/>
      <c r="D406" s="160"/>
      <c r="E406" s="1"/>
      <c r="F406" s="2"/>
      <c r="G406" s="2"/>
      <c r="H406" s="2"/>
      <c r="I406" s="2"/>
      <c r="J406" s="4"/>
      <c r="K406" s="4"/>
    </row>
    <row r="407" spans="1:11">
      <c r="A407" s="159"/>
      <c r="B407" s="3"/>
      <c r="C407" s="3"/>
      <c r="D407" s="160"/>
      <c r="E407" s="1"/>
      <c r="F407" s="2"/>
      <c r="G407" s="2"/>
      <c r="H407" s="2"/>
      <c r="I407" s="2"/>
      <c r="J407" s="4"/>
      <c r="K407" s="4"/>
    </row>
    <row r="408" spans="1:11">
      <c r="A408" s="159"/>
      <c r="B408" s="3"/>
      <c r="C408" s="3"/>
      <c r="D408" s="160"/>
      <c r="E408" s="1"/>
      <c r="F408" s="2"/>
      <c r="G408" s="2"/>
      <c r="H408" s="2"/>
      <c r="I408" s="2"/>
      <c r="J408" s="4"/>
      <c r="K408" s="4"/>
    </row>
    <row r="409" spans="1:11">
      <c r="A409" s="159"/>
      <c r="B409" s="3"/>
      <c r="C409" s="3"/>
      <c r="D409" s="160"/>
      <c r="E409" s="1"/>
      <c r="F409" s="2"/>
      <c r="G409" s="2"/>
      <c r="H409" s="2"/>
      <c r="I409" s="2"/>
      <c r="J409" s="4"/>
      <c r="K409" s="4"/>
    </row>
    <row r="410" spans="1:11">
      <c r="A410" s="159"/>
      <c r="B410" s="3"/>
      <c r="C410" s="3"/>
      <c r="D410" s="160"/>
      <c r="E410" s="1"/>
      <c r="F410" s="2"/>
      <c r="G410" s="2"/>
      <c r="H410" s="2"/>
      <c r="I410" s="2"/>
      <c r="J410" s="4"/>
      <c r="K410" s="4"/>
    </row>
    <row r="411" spans="1:11">
      <c r="A411" s="159"/>
      <c r="B411" s="3"/>
      <c r="C411" s="3"/>
      <c r="D411" s="160"/>
      <c r="E411" s="1"/>
      <c r="F411" s="2"/>
      <c r="G411" s="2"/>
      <c r="H411" s="2"/>
      <c r="I411" s="2"/>
      <c r="J411" s="4"/>
      <c r="K411" s="4"/>
    </row>
    <row r="412" spans="1:11">
      <c r="A412" s="159"/>
      <c r="B412" s="3"/>
      <c r="C412" s="3"/>
      <c r="D412" s="160"/>
      <c r="E412" s="1"/>
      <c r="F412" s="2"/>
      <c r="G412" s="2"/>
      <c r="H412" s="2"/>
      <c r="I412" s="2"/>
      <c r="J412" s="4"/>
      <c r="K412" s="4"/>
    </row>
    <row r="413" spans="1:11">
      <c r="A413" s="159"/>
      <c r="B413" s="3"/>
      <c r="C413" s="3"/>
      <c r="D413" s="160"/>
      <c r="E413" s="1"/>
      <c r="F413" s="2"/>
      <c r="G413" s="2"/>
      <c r="H413" s="2"/>
      <c r="I413" s="2"/>
      <c r="J413" s="4"/>
      <c r="K413" s="4"/>
    </row>
    <row r="414" spans="1:11">
      <c r="A414" s="159"/>
      <c r="B414" s="3"/>
      <c r="C414" s="3"/>
      <c r="D414" s="160"/>
      <c r="E414" s="1"/>
      <c r="F414" s="2"/>
      <c r="G414" s="2"/>
      <c r="H414" s="2"/>
      <c r="I414" s="2"/>
      <c r="J414" s="4"/>
      <c r="K414" s="4"/>
    </row>
    <row r="415" spans="1:11">
      <c r="A415" s="159"/>
      <c r="B415" s="3"/>
      <c r="C415" s="3"/>
      <c r="D415" s="160"/>
      <c r="E415" s="1"/>
      <c r="F415" s="2"/>
      <c r="G415" s="2"/>
      <c r="H415" s="2"/>
      <c r="I415" s="2"/>
      <c r="J415" s="4"/>
      <c r="K415" s="4"/>
    </row>
    <row r="416" spans="1:11">
      <c r="A416" s="159"/>
      <c r="B416" s="3"/>
      <c r="C416" s="3"/>
      <c r="D416" s="160"/>
      <c r="E416" s="1"/>
      <c r="F416" s="2"/>
      <c r="G416" s="2"/>
      <c r="H416" s="2"/>
      <c r="I416" s="2"/>
      <c r="J416" s="4"/>
      <c r="K416" s="4"/>
    </row>
    <row r="417" spans="1:11">
      <c r="A417" s="159"/>
      <c r="B417" s="3"/>
      <c r="C417" s="3"/>
      <c r="D417" s="160"/>
      <c r="E417" s="1"/>
      <c r="F417" s="2"/>
      <c r="G417" s="2"/>
      <c r="H417" s="2"/>
      <c r="I417" s="2"/>
      <c r="J417" s="4"/>
      <c r="K417" s="4"/>
    </row>
    <row r="418" spans="1:11">
      <c r="A418" s="159"/>
      <c r="B418" s="3"/>
      <c r="C418" s="3"/>
      <c r="D418" s="160"/>
      <c r="E418" s="1"/>
      <c r="F418" s="2"/>
      <c r="G418" s="2"/>
      <c r="H418" s="2"/>
      <c r="I418" s="2"/>
      <c r="J418" s="4"/>
      <c r="K418" s="4"/>
    </row>
    <row r="419" spans="1:11">
      <c r="A419" s="159"/>
      <c r="B419" s="3"/>
      <c r="C419" s="3"/>
      <c r="D419" s="160"/>
      <c r="E419" s="1"/>
      <c r="F419" s="2"/>
      <c r="G419" s="2"/>
      <c r="H419" s="2"/>
      <c r="I419" s="2"/>
      <c r="J419" s="4"/>
      <c r="K419" s="4"/>
    </row>
    <row r="420" spans="1:11">
      <c r="A420" s="159"/>
      <c r="B420" s="3"/>
      <c r="C420" s="3"/>
      <c r="D420" s="160"/>
      <c r="E420" s="1"/>
      <c r="F420" s="2"/>
      <c r="G420" s="2"/>
      <c r="H420" s="2"/>
      <c r="I420" s="2"/>
      <c r="J420" s="4"/>
      <c r="K420" s="4"/>
    </row>
    <row r="421" spans="1:11">
      <c r="A421" s="159"/>
      <c r="B421" s="3"/>
      <c r="C421" s="3"/>
      <c r="D421" s="160"/>
      <c r="E421" s="1"/>
      <c r="F421" s="2"/>
      <c r="G421" s="2"/>
      <c r="H421" s="2"/>
      <c r="I421" s="2"/>
      <c r="J421" s="4"/>
      <c r="K421" s="4"/>
    </row>
    <row r="422" spans="1:11">
      <c r="A422" s="159"/>
      <c r="B422" s="3"/>
      <c r="C422" s="3"/>
      <c r="D422" s="160"/>
      <c r="E422" s="1"/>
      <c r="F422" s="2"/>
      <c r="G422" s="2"/>
      <c r="H422" s="2"/>
      <c r="I422" s="2"/>
      <c r="J422" s="4"/>
      <c r="K422" s="4"/>
    </row>
    <row r="423" spans="1:11">
      <c r="A423" s="159"/>
      <c r="B423" s="3"/>
      <c r="C423" s="3"/>
      <c r="D423" s="160"/>
      <c r="E423" s="1"/>
      <c r="F423" s="2"/>
      <c r="G423" s="2"/>
      <c r="H423" s="2"/>
      <c r="I423" s="2"/>
      <c r="J423" s="4"/>
      <c r="K423" s="4"/>
    </row>
    <row r="424" spans="1:11">
      <c r="A424" s="159"/>
      <c r="B424" s="3"/>
      <c r="C424" s="3"/>
      <c r="D424" s="160"/>
      <c r="E424" s="1"/>
      <c r="F424" s="2"/>
      <c r="G424" s="2"/>
      <c r="H424" s="2"/>
      <c r="I424" s="2"/>
      <c r="J424" s="4"/>
      <c r="K424" s="4"/>
    </row>
    <row r="425" spans="1:11">
      <c r="A425" s="159"/>
      <c r="B425" s="3"/>
      <c r="C425" s="3"/>
      <c r="D425" s="160"/>
      <c r="E425" s="1"/>
      <c r="F425" s="2"/>
      <c r="G425" s="2"/>
      <c r="H425" s="2"/>
      <c r="I425" s="2"/>
      <c r="J425" s="4"/>
      <c r="K425" s="4"/>
    </row>
    <row r="426" spans="1:11">
      <c r="A426" s="159"/>
      <c r="B426" s="3"/>
      <c r="C426" s="3"/>
      <c r="D426" s="160"/>
      <c r="E426" s="1"/>
      <c r="F426" s="2"/>
      <c r="G426" s="2"/>
      <c r="H426" s="2"/>
      <c r="I426" s="2"/>
      <c r="J426" s="4"/>
      <c r="K426" s="4"/>
    </row>
    <row r="427" spans="1:11">
      <c r="A427" s="159"/>
      <c r="B427" s="3"/>
      <c r="C427" s="3"/>
      <c r="D427" s="160"/>
      <c r="E427" s="1"/>
      <c r="F427" s="2"/>
      <c r="G427" s="2"/>
      <c r="H427" s="2"/>
      <c r="I427" s="2"/>
      <c r="J427" s="4"/>
      <c r="K427" s="4"/>
    </row>
    <row r="428" spans="1:11">
      <c r="A428" s="159"/>
      <c r="B428" s="3"/>
      <c r="C428" s="3"/>
      <c r="D428" s="160"/>
      <c r="E428" s="1"/>
      <c r="F428" s="2"/>
      <c r="G428" s="2"/>
      <c r="H428" s="2"/>
      <c r="I428" s="2"/>
      <c r="J428" s="4"/>
      <c r="K428" s="4"/>
    </row>
    <row r="429" spans="1:11">
      <c r="A429" s="159"/>
      <c r="B429" s="3"/>
      <c r="C429" s="3"/>
      <c r="D429" s="160"/>
      <c r="E429" s="1"/>
      <c r="F429" s="2"/>
      <c r="G429" s="2"/>
      <c r="H429" s="2"/>
      <c r="I429" s="2"/>
      <c r="J429" s="4"/>
      <c r="K429" s="4"/>
    </row>
    <row r="430" spans="1:11">
      <c r="A430" s="159"/>
      <c r="B430" s="3"/>
      <c r="C430" s="3"/>
      <c r="D430" s="160"/>
      <c r="E430" s="1"/>
      <c r="F430" s="2"/>
      <c r="G430" s="2"/>
      <c r="H430" s="2"/>
      <c r="I430" s="2"/>
      <c r="J430" s="4"/>
      <c r="K430" s="4"/>
    </row>
    <row r="431" spans="1:11">
      <c r="A431" s="159"/>
      <c r="B431" s="3"/>
      <c r="C431" s="3"/>
      <c r="D431" s="160"/>
      <c r="E431" s="1"/>
      <c r="F431" s="2"/>
      <c r="G431" s="2"/>
      <c r="H431" s="2"/>
      <c r="I431" s="2"/>
      <c r="J431" s="4"/>
      <c r="K431" s="4"/>
    </row>
    <row r="432" spans="1:11">
      <c r="A432" s="159"/>
      <c r="B432" s="3"/>
      <c r="C432" s="3"/>
      <c r="D432" s="160"/>
      <c r="E432" s="1"/>
      <c r="F432" s="2"/>
      <c r="G432" s="2"/>
      <c r="H432" s="2"/>
      <c r="I432" s="2"/>
      <c r="J432" s="4"/>
      <c r="K432" s="4"/>
    </row>
    <row r="433" spans="1:11">
      <c r="A433" s="159"/>
      <c r="B433" s="13"/>
      <c r="C433" s="13"/>
      <c r="D433" s="160"/>
      <c r="E433" s="14"/>
      <c r="F433" s="15"/>
      <c r="G433" s="15"/>
      <c r="H433" s="15"/>
      <c r="I433" s="15"/>
      <c r="J433" s="12"/>
      <c r="K433" s="12"/>
    </row>
    <row r="434" spans="1:11">
      <c r="A434" s="159"/>
      <c r="B434" s="3"/>
      <c r="C434" s="3"/>
      <c r="D434" s="160"/>
      <c r="E434" s="1"/>
      <c r="F434" s="2"/>
      <c r="G434" s="2"/>
      <c r="H434" s="2"/>
      <c r="I434" s="2"/>
      <c r="J434" s="4"/>
      <c r="K434" s="4"/>
    </row>
    <row r="435" spans="1:11">
      <c r="A435" s="159"/>
      <c r="B435" s="3"/>
      <c r="C435" s="3"/>
      <c r="D435" s="160"/>
      <c r="E435" s="1"/>
      <c r="F435" s="2"/>
      <c r="G435" s="2"/>
      <c r="H435" s="2"/>
      <c r="I435" s="2"/>
      <c r="J435" s="4"/>
      <c r="K435" s="4"/>
    </row>
    <row r="436" spans="1:11">
      <c r="A436" s="159"/>
      <c r="B436" s="3"/>
      <c r="C436" s="3"/>
      <c r="D436" s="160"/>
      <c r="E436" s="1"/>
      <c r="F436" s="2"/>
      <c r="G436" s="2"/>
      <c r="H436" s="2"/>
      <c r="I436" s="2"/>
      <c r="J436" s="4"/>
      <c r="K436" s="4"/>
    </row>
    <row r="437" spans="1:11">
      <c r="A437" s="159"/>
      <c r="B437" s="3"/>
      <c r="C437" s="3"/>
      <c r="D437" s="160"/>
      <c r="E437" s="1"/>
      <c r="F437" s="2"/>
      <c r="G437" s="2"/>
      <c r="H437" s="2"/>
      <c r="I437" s="2"/>
      <c r="J437" s="4"/>
      <c r="K437" s="4"/>
    </row>
    <row r="438" spans="1:11">
      <c r="A438" s="159"/>
      <c r="B438" s="3"/>
      <c r="C438" s="3"/>
      <c r="D438" s="160"/>
      <c r="E438" s="1"/>
      <c r="F438" s="2"/>
      <c r="G438" s="2"/>
      <c r="H438" s="2"/>
      <c r="I438" s="2"/>
      <c r="J438" s="4"/>
      <c r="K438" s="4"/>
    </row>
    <row r="439" spans="1:11">
      <c r="A439" s="159"/>
      <c r="B439" s="3"/>
      <c r="C439" s="3"/>
      <c r="D439" s="160"/>
      <c r="E439" s="1"/>
      <c r="F439" s="2"/>
      <c r="G439" s="2"/>
      <c r="H439" s="2"/>
      <c r="I439" s="2"/>
      <c r="J439" s="4"/>
      <c r="K439" s="4"/>
    </row>
    <row r="440" spans="1:11">
      <c r="A440" s="159"/>
      <c r="B440" s="3"/>
      <c r="C440" s="3"/>
      <c r="D440" s="160"/>
      <c r="E440" s="1"/>
      <c r="F440" s="2"/>
      <c r="G440" s="2"/>
      <c r="H440" s="2"/>
      <c r="I440" s="2"/>
      <c r="J440" s="4"/>
      <c r="K440" s="4"/>
    </row>
    <row r="441" spans="1:11">
      <c r="A441" s="159"/>
      <c r="B441" s="3"/>
      <c r="C441" s="3"/>
      <c r="D441" s="160"/>
      <c r="E441" s="1"/>
      <c r="F441" s="2"/>
      <c r="G441" s="2"/>
      <c r="H441" s="2"/>
      <c r="I441" s="2"/>
      <c r="J441" s="4"/>
      <c r="K441" s="4"/>
    </row>
    <row r="442" spans="1:11">
      <c r="A442" s="159"/>
      <c r="B442" s="3"/>
      <c r="C442" s="3"/>
      <c r="D442" s="160"/>
      <c r="E442" s="1"/>
      <c r="F442" s="2"/>
      <c r="G442" s="2"/>
      <c r="H442" s="2"/>
      <c r="I442" s="2"/>
      <c r="J442" s="4"/>
      <c r="K442" s="4"/>
    </row>
    <row r="443" spans="1:11">
      <c r="A443" s="159"/>
      <c r="B443" s="3"/>
      <c r="C443" s="3"/>
      <c r="D443" s="160"/>
      <c r="E443" s="1"/>
      <c r="F443" s="2"/>
      <c r="G443" s="2"/>
      <c r="H443" s="2"/>
      <c r="I443" s="2"/>
      <c r="J443" s="4"/>
      <c r="K443" s="4"/>
    </row>
    <row r="444" spans="1:11">
      <c r="A444" s="159"/>
      <c r="B444" s="3"/>
      <c r="C444" s="3"/>
      <c r="D444" s="160"/>
      <c r="E444" s="1"/>
      <c r="F444" s="2"/>
      <c r="G444" s="2"/>
      <c r="H444" s="2"/>
      <c r="I444" s="2"/>
      <c r="J444" s="4"/>
      <c r="K444" s="4"/>
    </row>
    <row r="445" spans="1:11">
      <c r="A445" s="159"/>
      <c r="B445" s="3"/>
      <c r="C445" s="3"/>
      <c r="D445" s="160"/>
      <c r="E445" s="1"/>
      <c r="F445" s="2"/>
      <c r="G445" s="2"/>
      <c r="H445" s="2"/>
      <c r="I445" s="2"/>
      <c r="J445" s="4"/>
      <c r="K445" s="4"/>
    </row>
    <row r="446" spans="1:11">
      <c r="A446" s="159"/>
      <c r="B446" s="3"/>
      <c r="C446" s="3"/>
      <c r="D446" s="160"/>
      <c r="E446" s="1"/>
      <c r="F446" s="2"/>
      <c r="G446" s="2"/>
      <c r="H446" s="2"/>
      <c r="I446" s="2"/>
      <c r="J446" s="4"/>
      <c r="K446" s="4"/>
    </row>
    <row r="447" spans="1:11">
      <c r="A447" s="159"/>
      <c r="B447" s="3"/>
      <c r="C447" s="3"/>
      <c r="D447" s="160"/>
      <c r="E447" s="1"/>
      <c r="F447" s="2"/>
      <c r="G447" s="2"/>
      <c r="H447" s="2"/>
      <c r="I447" s="2"/>
      <c r="J447" s="4"/>
      <c r="K447" s="4"/>
    </row>
    <row r="448" spans="1:11">
      <c r="A448" s="159"/>
      <c r="B448" s="3"/>
      <c r="C448" s="3"/>
      <c r="D448" s="160"/>
      <c r="E448" s="1"/>
      <c r="F448" s="2"/>
      <c r="G448" s="2"/>
      <c r="H448" s="2"/>
      <c r="I448" s="2"/>
      <c r="J448" s="4"/>
      <c r="K448" s="4"/>
    </row>
    <row r="449" spans="1:11">
      <c r="A449" s="159"/>
      <c r="B449" s="3"/>
      <c r="C449" s="3"/>
      <c r="D449" s="160"/>
      <c r="E449" s="1"/>
      <c r="F449" s="2"/>
      <c r="G449" s="2"/>
      <c r="H449" s="2"/>
      <c r="I449" s="2"/>
      <c r="J449" s="4"/>
      <c r="K449" s="4"/>
    </row>
    <row r="450" spans="1:11">
      <c r="A450" s="159"/>
      <c r="B450" s="3"/>
      <c r="C450" s="3"/>
      <c r="D450" s="160"/>
      <c r="E450" s="1"/>
      <c r="F450" s="2"/>
      <c r="G450" s="2"/>
      <c r="H450" s="2"/>
      <c r="I450" s="2"/>
      <c r="J450" s="4"/>
      <c r="K450" s="4"/>
    </row>
    <row r="451" spans="1:11">
      <c r="A451" s="159"/>
      <c r="B451" s="3"/>
      <c r="C451" s="3"/>
      <c r="D451" s="160"/>
      <c r="E451" s="1"/>
      <c r="F451" s="2"/>
      <c r="G451" s="2"/>
      <c r="H451" s="2"/>
      <c r="I451" s="2"/>
      <c r="J451" s="4"/>
      <c r="K451" s="4"/>
    </row>
    <row r="452" spans="1:11">
      <c r="A452" s="159"/>
      <c r="B452" s="3"/>
      <c r="C452" s="3"/>
      <c r="D452" s="160"/>
      <c r="E452" s="1"/>
      <c r="F452" s="2"/>
      <c r="G452" s="2"/>
      <c r="H452" s="2"/>
      <c r="I452" s="2"/>
      <c r="J452" s="4"/>
      <c r="K452" s="4"/>
    </row>
    <row r="453" spans="1:11">
      <c r="A453" s="159"/>
      <c r="B453" s="3"/>
      <c r="C453" s="3"/>
      <c r="D453" s="160"/>
      <c r="E453" s="1"/>
      <c r="F453" s="2"/>
      <c r="G453" s="2"/>
      <c r="H453" s="2"/>
      <c r="I453" s="2"/>
      <c r="J453" s="4"/>
      <c r="K453" s="4"/>
    </row>
    <row r="454" spans="1:11">
      <c r="A454" s="159"/>
      <c r="B454" s="3"/>
      <c r="C454" s="3"/>
      <c r="D454" s="160"/>
      <c r="E454" s="1"/>
      <c r="F454" s="2"/>
      <c r="G454" s="2"/>
      <c r="H454" s="2"/>
      <c r="I454" s="2"/>
      <c r="J454" s="4"/>
      <c r="K454" s="4"/>
    </row>
    <row r="455" spans="1:11">
      <c r="A455" s="159"/>
      <c r="B455" s="3"/>
      <c r="C455" s="3"/>
      <c r="D455" s="160"/>
      <c r="E455" s="1"/>
      <c r="F455" s="2"/>
      <c r="G455" s="2"/>
      <c r="H455" s="2"/>
      <c r="I455" s="2"/>
      <c r="J455" s="4"/>
      <c r="K455" s="4"/>
    </row>
    <row r="456" spans="1:11">
      <c r="A456" s="159"/>
      <c r="B456" s="3"/>
      <c r="C456" s="3"/>
      <c r="D456" s="160"/>
      <c r="E456" s="1"/>
      <c r="F456" s="2"/>
      <c r="G456" s="2"/>
      <c r="H456" s="2"/>
      <c r="I456" s="2"/>
      <c r="J456" s="4"/>
      <c r="K456" s="4"/>
    </row>
    <row r="457" spans="1:11">
      <c r="A457" s="159"/>
      <c r="B457" s="3"/>
      <c r="C457" s="3"/>
      <c r="D457" s="160"/>
      <c r="E457" s="1"/>
      <c r="F457" s="2"/>
      <c r="G457" s="2"/>
      <c r="H457" s="2"/>
      <c r="I457" s="2"/>
      <c r="J457" s="4"/>
      <c r="K457" s="4"/>
    </row>
    <row r="458" spans="1:11">
      <c r="A458" s="159"/>
      <c r="B458" s="3"/>
      <c r="C458" s="3"/>
      <c r="D458" s="160"/>
      <c r="E458" s="1"/>
      <c r="F458" s="2"/>
      <c r="G458" s="2"/>
      <c r="H458" s="2"/>
      <c r="I458" s="2"/>
      <c r="J458" s="4"/>
      <c r="K458" s="4"/>
    </row>
    <row r="459" spans="1:11">
      <c r="A459" s="159"/>
      <c r="B459" s="3"/>
      <c r="C459" s="3"/>
      <c r="D459" s="160"/>
      <c r="E459" s="1"/>
      <c r="F459" s="2"/>
      <c r="G459" s="165"/>
      <c r="H459" s="2"/>
      <c r="I459" s="2"/>
      <c r="J459" s="4"/>
      <c r="K459" s="4"/>
    </row>
    <row r="460" spans="1:11">
      <c r="A460" s="159"/>
      <c r="B460" s="13"/>
      <c r="C460" s="13"/>
      <c r="D460" s="160"/>
      <c r="E460" s="14"/>
      <c r="F460" s="15"/>
      <c r="G460" s="166"/>
      <c r="H460" s="15"/>
      <c r="I460" s="15"/>
      <c r="J460" s="12"/>
      <c r="K460" s="12"/>
    </row>
    <row r="461" spans="1:11">
      <c r="A461" s="159"/>
      <c r="B461" s="3"/>
      <c r="C461" s="3"/>
      <c r="D461" s="160"/>
      <c r="E461" s="1"/>
      <c r="F461" s="2"/>
      <c r="G461" s="165"/>
      <c r="H461" s="2"/>
      <c r="I461" s="2"/>
      <c r="J461" s="4"/>
      <c r="K461" s="4"/>
    </row>
    <row r="462" spans="1:11">
      <c r="A462" s="159"/>
      <c r="B462" s="3"/>
      <c r="C462" s="3"/>
      <c r="D462" s="160"/>
      <c r="E462" s="1"/>
      <c r="F462" s="2"/>
      <c r="G462" s="165"/>
      <c r="H462" s="2"/>
      <c r="I462" s="2"/>
      <c r="J462" s="4"/>
      <c r="K462" s="4"/>
    </row>
    <row r="463" spans="1:11">
      <c r="A463" s="159"/>
      <c r="B463" s="3"/>
      <c r="C463" s="3"/>
      <c r="D463" s="160"/>
      <c r="E463" s="1"/>
      <c r="F463" s="2"/>
      <c r="G463" s="165"/>
      <c r="H463" s="2"/>
      <c r="I463" s="2"/>
      <c r="J463" s="4"/>
      <c r="K463" s="4"/>
    </row>
    <row r="464" spans="1:11">
      <c r="A464" s="159"/>
      <c r="B464" s="3"/>
      <c r="C464" s="3"/>
      <c r="D464" s="160"/>
      <c r="E464" s="1"/>
      <c r="F464" s="2"/>
      <c r="G464" s="165"/>
      <c r="H464" s="2"/>
      <c r="I464" s="2"/>
      <c r="J464" s="4"/>
      <c r="K464" s="4"/>
    </row>
    <row r="465" spans="1:11">
      <c r="A465" s="159"/>
      <c r="B465" s="3"/>
      <c r="C465" s="3"/>
      <c r="D465" s="160"/>
      <c r="E465" s="1"/>
      <c r="F465" s="2"/>
      <c r="G465" s="2"/>
      <c r="H465" s="2"/>
      <c r="I465" s="2"/>
      <c r="J465" s="4"/>
      <c r="K465" s="4"/>
    </row>
    <row r="466" spans="1:11">
      <c r="A466" s="159"/>
      <c r="B466" s="3"/>
      <c r="C466" s="3"/>
      <c r="D466" s="160"/>
      <c r="E466" s="1"/>
      <c r="F466" s="2"/>
      <c r="G466" s="2"/>
      <c r="H466" s="2"/>
      <c r="I466" s="2"/>
      <c r="J466" s="4"/>
      <c r="K466" s="4"/>
    </row>
    <row r="467" spans="1:11">
      <c r="A467" s="159"/>
      <c r="B467" s="3"/>
      <c r="C467" s="3"/>
      <c r="D467" s="160"/>
      <c r="E467" s="1"/>
      <c r="F467" s="2"/>
      <c r="G467" s="2"/>
      <c r="H467" s="2"/>
      <c r="I467" s="2"/>
      <c r="J467" s="4"/>
      <c r="K467" s="4"/>
    </row>
    <row r="468" spans="1:11">
      <c r="A468" s="159"/>
      <c r="B468" s="3"/>
      <c r="C468" s="3"/>
      <c r="D468" s="160"/>
      <c r="E468" s="1"/>
      <c r="F468" s="2"/>
      <c r="G468" s="2"/>
      <c r="H468" s="2"/>
      <c r="I468" s="2"/>
      <c r="J468" s="4"/>
      <c r="K468" s="4"/>
    </row>
    <row r="469" spans="1:11">
      <c r="A469" s="159"/>
      <c r="B469" s="3"/>
      <c r="C469" s="3"/>
      <c r="D469" s="160"/>
      <c r="E469" s="1"/>
      <c r="F469" s="2"/>
      <c r="G469" s="2"/>
      <c r="H469" s="2"/>
      <c r="I469" s="2"/>
      <c r="J469" s="4"/>
      <c r="K469" s="4"/>
    </row>
    <row r="470" spans="1:11">
      <c r="A470" s="159"/>
      <c r="B470" s="3"/>
      <c r="C470" s="3"/>
      <c r="D470" s="160"/>
      <c r="E470" s="1"/>
      <c r="F470" s="2"/>
      <c r="G470" s="2"/>
      <c r="H470" s="2"/>
      <c r="I470" s="2"/>
      <c r="J470" s="4"/>
      <c r="K470" s="4"/>
    </row>
    <row r="471" spans="1:11">
      <c r="A471" s="159"/>
      <c r="B471" s="3"/>
      <c r="C471" s="3"/>
      <c r="D471" s="160"/>
      <c r="E471" s="1"/>
      <c r="F471" s="2"/>
      <c r="G471" s="2"/>
      <c r="H471" s="2"/>
      <c r="I471" s="2"/>
      <c r="J471" s="4"/>
      <c r="K471" s="4"/>
    </row>
    <row r="472" spans="1:11">
      <c r="A472" s="159"/>
      <c r="B472" s="13"/>
      <c r="C472" s="13"/>
      <c r="D472" s="160"/>
      <c r="E472" s="14"/>
      <c r="F472" s="15"/>
      <c r="G472" s="15"/>
      <c r="H472" s="15"/>
      <c r="I472" s="15"/>
      <c r="J472" s="12"/>
      <c r="K472" s="12"/>
    </row>
    <row r="473" spans="1:11">
      <c r="A473" s="159"/>
      <c r="B473" s="3"/>
      <c r="C473" s="3"/>
      <c r="D473" s="160"/>
      <c r="E473" s="1"/>
      <c r="F473" s="2"/>
      <c r="G473" s="2"/>
      <c r="H473" s="2"/>
      <c r="I473" s="2"/>
      <c r="J473" s="4"/>
      <c r="K473" s="4"/>
    </row>
    <row r="474" spans="1:11">
      <c r="A474" s="159"/>
      <c r="B474" s="3"/>
      <c r="C474" s="3"/>
      <c r="D474" s="160"/>
      <c r="E474" s="1"/>
      <c r="F474" s="2"/>
      <c r="G474" s="2"/>
      <c r="H474" s="2"/>
      <c r="I474" s="2"/>
      <c r="J474" s="4"/>
      <c r="K474" s="4"/>
    </row>
    <row r="475" spans="1:11">
      <c r="A475" s="159"/>
      <c r="B475" s="3"/>
      <c r="C475" s="3"/>
      <c r="D475" s="160"/>
      <c r="E475" s="1"/>
      <c r="F475" s="2"/>
      <c r="G475" s="2"/>
      <c r="H475" s="2"/>
      <c r="I475" s="2"/>
      <c r="J475" s="4"/>
      <c r="K475" s="4"/>
    </row>
    <row r="476" spans="1:11">
      <c r="A476" s="159"/>
      <c r="B476" s="3"/>
      <c r="C476" s="3"/>
      <c r="D476" s="160"/>
      <c r="E476" s="1"/>
      <c r="F476" s="2"/>
      <c r="G476" s="2"/>
      <c r="H476" s="2"/>
      <c r="I476" s="2"/>
      <c r="J476" s="4"/>
      <c r="K476" s="4"/>
    </row>
    <row r="477" spans="1:11">
      <c r="A477" s="159"/>
      <c r="D477" s="160"/>
    </row>
    <row r="478" spans="1:11">
      <c r="A478" s="159"/>
      <c r="D478" s="160"/>
    </row>
    <row r="479" spans="1:11">
      <c r="A479" s="159"/>
      <c r="D479" s="160"/>
    </row>
    <row r="480" spans="1:11">
      <c r="A480" s="159"/>
      <c r="D480" s="160"/>
    </row>
    <row r="481" spans="1:4">
      <c r="A481" s="159"/>
      <c r="D481" s="160"/>
    </row>
    <row r="482" spans="1:4">
      <c r="A482" s="159"/>
      <c r="D482" s="160"/>
    </row>
    <row r="483" spans="1:4">
      <c r="A483" s="159"/>
      <c r="D483" s="160"/>
    </row>
    <row r="484" spans="1:4">
      <c r="A484" s="159"/>
      <c r="D484" s="160"/>
    </row>
    <row r="485" spans="1:4">
      <c r="A485" s="159"/>
      <c r="D485" s="160"/>
    </row>
    <row r="486" spans="1:4">
      <c r="A486" s="159"/>
      <c r="D486" s="160"/>
    </row>
    <row r="487" spans="1:4">
      <c r="A487" s="159"/>
      <c r="D487" s="160"/>
    </row>
    <row r="488" spans="1:4">
      <c r="A488" s="159"/>
      <c r="D488" s="160"/>
    </row>
    <row r="489" spans="1:4">
      <c r="A489" s="159"/>
      <c r="D489" s="160"/>
    </row>
    <row r="490" spans="1:4">
      <c r="A490" s="159"/>
      <c r="D490" s="160"/>
    </row>
    <row r="491" spans="1:4">
      <c r="A491" s="159"/>
      <c r="D491" s="160"/>
    </row>
    <row r="492" spans="1:4">
      <c r="A492" s="159"/>
      <c r="D492" s="160"/>
    </row>
    <row r="493" spans="1:4">
      <c r="A493" s="159"/>
      <c r="D493" s="160"/>
    </row>
    <row r="494" spans="1:4">
      <c r="A494" s="159"/>
      <c r="D494" s="160"/>
    </row>
    <row r="495" spans="1:4">
      <c r="A495" s="159"/>
      <c r="D495" s="160"/>
    </row>
    <row r="496" spans="1:4">
      <c r="A496" s="159"/>
      <c r="D496" s="160"/>
    </row>
    <row r="497" spans="1:4">
      <c r="A497" s="159"/>
      <c r="D497" s="160"/>
    </row>
    <row r="498" spans="1:4">
      <c r="A498" s="159"/>
      <c r="D498" s="160"/>
    </row>
    <row r="499" spans="1:4">
      <c r="A499" s="159"/>
      <c r="D499" s="160"/>
    </row>
    <row r="500" spans="1:4">
      <c r="A500" s="159"/>
      <c r="D500" s="160"/>
    </row>
    <row r="501" spans="1:4">
      <c r="A501" s="159"/>
      <c r="D501" s="160"/>
    </row>
  </sheetData>
  <phoneticPr fontId="1"/>
  <conditionalFormatting sqref="B448:C449">
    <cfRule type="expression" dxfId="3" priority="1" stopIfTrue="1">
      <formula>AND(A448="男")</formula>
    </cfRule>
    <cfRule type="expression" dxfId="2" priority="2" stopIfTrue="1">
      <formula>AND(A448="女")</formula>
    </cfRule>
  </conditionalFormatting>
  <dataValidations count="3">
    <dataValidation type="decimal" imeMode="halfAlpha" allowBlank="1" showInputMessage="1" showErrorMessage="1" sqref="G477:G65536 JC477:JC65536 SY477:SY65536 ACU477:ACU65536 AMQ477:AMQ65536 AWM477:AWM65536 BGI477:BGI65536 BQE477:BQE65536 CAA477:CAA65536 CJW477:CJW65536 CTS477:CTS65536 DDO477:DDO65536 DNK477:DNK65536 DXG477:DXG65536 EHC477:EHC65536 EQY477:EQY65536 FAU477:FAU65536 FKQ477:FKQ65536 FUM477:FUM65536 GEI477:GEI65536 GOE477:GOE65536 GYA477:GYA65536 HHW477:HHW65536 HRS477:HRS65536 IBO477:IBO65536 ILK477:ILK65536 IVG477:IVG65536 JFC477:JFC65536 JOY477:JOY65536 JYU477:JYU65536 KIQ477:KIQ65536 KSM477:KSM65536 LCI477:LCI65536 LME477:LME65536 LWA477:LWA65536 MFW477:MFW65536 MPS477:MPS65536 MZO477:MZO65536 NJK477:NJK65536 NTG477:NTG65536 ODC477:ODC65536 OMY477:OMY65536 OWU477:OWU65536 PGQ477:PGQ65536 PQM477:PQM65536 QAI477:QAI65536 QKE477:QKE65536 QUA477:QUA65536 RDW477:RDW65536 RNS477:RNS65536 RXO477:RXO65536 SHK477:SHK65536 SRG477:SRG65536 TBC477:TBC65536 TKY477:TKY65536 TUU477:TUU65536 UEQ477:UEQ65536 UOM477:UOM65536 UYI477:UYI65536 VIE477:VIE65536 VSA477:VSA65536 WBW477:WBW65536 WLS477:WLS65536 WVO477:WVO65536 G66013:G131072 JC66013:JC131072 SY66013:SY131072 ACU66013:ACU131072 AMQ66013:AMQ131072 AWM66013:AWM131072 BGI66013:BGI131072 BQE66013:BQE131072 CAA66013:CAA131072 CJW66013:CJW131072 CTS66013:CTS131072 DDO66013:DDO131072 DNK66013:DNK131072 DXG66013:DXG131072 EHC66013:EHC131072 EQY66013:EQY131072 FAU66013:FAU131072 FKQ66013:FKQ131072 FUM66013:FUM131072 GEI66013:GEI131072 GOE66013:GOE131072 GYA66013:GYA131072 HHW66013:HHW131072 HRS66013:HRS131072 IBO66013:IBO131072 ILK66013:ILK131072 IVG66013:IVG131072 JFC66013:JFC131072 JOY66013:JOY131072 JYU66013:JYU131072 KIQ66013:KIQ131072 KSM66013:KSM131072 LCI66013:LCI131072 LME66013:LME131072 LWA66013:LWA131072 MFW66013:MFW131072 MPS66013:MPS131072 MZO66013:MZO131072 NJK66013:NJK131072 NTG66013:NTG131072 ODC66013:ODC131072 OMY66013:OMY131072 OWU66013:OWU131072 PGQ66013:PGQ131072 PQM66013:PQM131072 QAI66013:QAI131072 QKE66013:QKE131072 QUA66013:QUA131072 RDW66013:RDW131072 RNS66013:RNS131072 RXO66013:RXO131072 SHK66013:SHK131072 SRG66013:SRG131072 TBC66013:TBC131072 TKY66013:TKY131072 TUU66013:TUU131072 UEQ66013:UEQ131072 UOM66013:UOM131072 UYI66013:UYI131072 VIE66013:VIE131072 VSA66013:VSA131072 WBW66013:WBW131072 WLS66013:WLS131072 WVO66013:WVO131072 G131549:G196608 JC131549:JC196608 SY131549:SY196608 ACU131549:ACU196608 AMQ131549:AMQ196608 AWM131549:AWM196608 BGI131549:BGI196608 BQE131549:BQE196608 CAA131549:CAA196608 CJW131549:CJW196608 CTS131549:CTS196608 DDO131549:DDO196608 DNK131549:DNK196608 DXG131549:DXG196608 EHC131549:EHC196608 EQY131549:EQY196608 FAU131549:FAU196608 FKQ131549:FKQ196608 FUM131549:FUM196608 GEI131549:GEI196608 GOE131549:GOE196608 GYA131549:GYA196608 HHW131549:HHW196608 HRS131549:HRS196608 IBO131549:IBO196608 ILK131549:ILK196608 IVG131549:IVG196608 JFC131549:JFC196608 JOY131549:JOY196608 JYU131549:JYU196608 KIQ131549:KIQ196608 KSM131549:KSM196608 LCI131549:LCI196608 LME131549:LME196608 LWA131549:LWA196608 MFW131549:MFW196608 MPS131549:MPS196608 MZO131549:MZO196608 NJK131549:NJK196608 NTG131549:NTG196608 ODC131549:ODC196608 OMY131549:OMY196608 OWU131549:OWU196608 PGQ131549:PGQ196608 PQM131549:PQM196608 QAI131549:QAI196608 QKE131549:QKE196608 QUA131549:QUA196608 RDW131549:RDW196608 RNS131549:RNS196608 RXO131549:RXO196608 SHK131549:SHK196608 SRG131549:SRG196608 TBC131549:TBC196608 TKY131549:TKY196608 TUU131549:TUU196608 UEQ131549:UEQ196608 UOM131549:UOM196608 UYI131549:UYI196608 VIE131549:VIE196608 VSA131549:VSA196608 WBW131549:WBW196608 WLS131549:WLS196608 WVO131549:WVO196608 G197085:G262144 JC197085:JC262144 SY197085:SY262144 ACU197085:ACU262144 AMQ197085:AMQ262144 AWM197085:AWM262144 BGI197085:BGI262144 BQE197085:BQE262144 CAA197085:CAA262144 CJW197085:CJW262144 CTS197085:CTS262144 DDO197085:DDO262144 DNK197085:DNK262144 DXG197085:DXG262144 EHC197085:EHC262144 EQY197085:EQY262144 FAU197085:FAU262144 FKQ197085:FKQ262144 FUM197085:FUM262144 GEI197085:GEI262144 GOE197085:GOE262144 GYA197085:GYA262144 HHW197085:HHW262144 HRS197085:HRS262144 IBO197085:IBO262144 ILK197085:ILK262144 IVG197085:IVG262144 JFC197085:JFC262144 JOY197085:JOY262144 JYU197085:JYU262144 KIQ197085:KIQ262144 KSM197085:KSM262144 LCI197085:LCI262144 LME197085:LME262144 LWA197085:LWA262144 MFW197085:MFW262144 MPS197085:MPS262144 MZO197085:MZO262144 NJK197085:NJK262144 NTG197085:NTG262144 ODC197085:ODC262144 OMY197085:OMY262144 OWU197085:OWU262144 PGQ197085:PGQ262144 PQM197085:PQM262144 QAI197085:QAI262144 QKE197085:QKE262144 QUA197085:QUA262144 RDW197085:RDW262144 RNS197085:RNS262144 RXO197085:RXO262144 SHK197085:SHK262144 SRG197085:SRG262144 TBC197085:TBC262144 TKY197085:TKY262144 TUU197085:TUU262144 UEQ197085:UEQ262144 UOM197085:UOM262144 UYI197085:UYI262144 VIE197085:VIE262144 VSA197085:VSA262144 WBW197085:WBW262144 WLS197085:WLS262144 WVO197085:WVO262144 G262621:G327680 JC262621:JC327680 SY262621:SY327680 ACU262621:ACU327680 AMQ262621:AMQ327680 AWM262621:AWM327680 BGI262621:BGI327680 BQE262621:BQE327680 CAA262621:CAA327680 CJW262621:CJW327680 CTS262621:CTS327680 DDO262621:DDO327680 DNK262621:DNK327680 DXG262621:DXG327680 EHC262621:EHC327680 EQY262621:EQY327680 FAU262621:FAU327680 FKQ262621:FKQ327680 FUM262621:FUM327680 GEI262621:GEI327680 GOE262621:GOE327680 GYA262621:GYA327680 HHW262621:HHW327680 HRS262621:HRS327680 IBO262621:IBO327680 ILK262621:ILK327680 IVG262621:IVG327680 JFC262621:JFC327680 JOY262621:JOY327680 JYU262621:JYU327680 KIQ262621:KIQ327680 KSM262621:KSM327680 LCI262621:LCI327680 LME262621:LME327680 LWA262621:LWA327680 MFW262621:MFW327680 MPS262621:MPS327680 MZO262621:MZO327680 NJK262621:NJK327680 NTG262621:NTG327680 ODC262621:ODC327680 OMY262621:OMY327680 OWU262621:OWU327680 PGQ262621:PGQ327680 PQM262621:PQM327680 QAI262621:QAI327680 QKE262621:QKE327680 QUA262621:QUA327680 RDW262621:RDW327680 RNS262621:RNS327680 RXO262621:RXO327680 SHK262621:SHK327680 SRG262621:SRG327680 TBC262621:TBC327680 TKY262621:TKY327680 TUU262621:TUU327680 UEQ262621:UEQ327680 UOM262621:UOM327680 UYI262621:UYI327680 VIE262621:VIE327680 VSA262621:VSA327680 WBW262621:WBW327680 WLS262621:WLS327680 WVO262621:WVO327680 G328157:G393216 JC328157:JC393216 SY328157:SY393216 ACU328157:ACU393216 AMQ328157:AMQ393216 AWM328157:AWM393216 BGI328157:BGI393216 BQE328157:BQE393216 CAA328157:CAA393216 CJW328157:CJW393216 CTS328157:CTS393216 DDO328157:DDO393216 DNK328157:DNK393216 DXG328157:DXG393216 EHC328157:EHC393216 EQY328157:EQY393216 FAU328157:FAU393216 FKQ328157:FKQ393216 FUM328157:FUM393216 GEI328157:GEI393216 GOE328157:GOE393216 GYA328157:GYA393216 HHW328157:HHW393216 HRS328157:HRS393216 IBO328157:IBO393216 ILK328157:ILK393216 IVG328157:IVG393216 JFC328157:JFC393216 JOY328157:JOY393216 JYU328157:JYU393216 KIQ328157:KIQ393216 KSM328157:KSM393216 LCI328157:LCI393216 LME328157:LME393216 LWA328157:LWA393216 MFW328157:MFW393216 MPS328157:MPS393216 MZO328157:MZO393216 NJK328157:NJK393216 NTG328157:NTG393216 ODC328157:ODC393216 OMY328157:OMY393216 OWU328157:OWU393216 PGQ328157:PGQ393216 PQM328157:PQM393216 QAI328157:QAI393216 QKE328157:QKE393216 QUA328157:QUA393216 RDW328157:RDW393216 RNS328157:RNS393216 RXO328157:RXO393216 SHK328157:SHK393216 SRG328157:SRG393216 TBC328157:TBC393216 TKY328157:TKY393216 TUU328157:TUU393216 UEQ328157:UEQ393216 UOM328157:UOM393216 UYI328157:UYI393216 VIE328157:VIE393216 VSA328157:VSA393216 WBW328157:WBW393216 WLS328157:WLS393216 WVO328157:WVO393216 G393693:G458752 JC393693:JC458752 SY393693:SY458752 ACU393693:ACU458752 AMQ393693:AMQ458752 AWM393693:AWM458752 BGI393693:BGI458752 BQE393693:BQE458752 CAA393693:CAA458752 CJW393693:CJW458752 CTS393693:CTS458752 DDO393693:DDO458752 DNK393693:DNK458752 DXG393693:DXG458752 EHC393693:EHC458752 EQY393693:EQY458752 FAU393693:FAU458752 FKQ393693:FKQ458752 FUM393693:FUM458752 GEI393693:GEI458752 GOE393693:GOE458752 GYA393693:GYA458752 HHW393693:HHW458752 HRS393693:HRS458752 IBO393693:IBO458752 ILK393693:ILK458752 IVG393693:IVG458752 JFC393693:JFC458752 JOY393693:JOY458752 JYU393693:JYU458752 KIQ393693:KIQ458752 KSM393693:KSM458752 LCI393693:LCI458752 LME393693:LME458752 LWA393693:LWA458752 MFW393693:MFW458752 MPS393693:MPS458752 MZO393693:MZO458752 NJK393693:NJK458752 NTG393693:NTG458752 ODC393693:ODC458752 OMY393693:OMY458752 OWU393693:OWU458752 PGQ393693:PGQ458752 PQM393693:PQM458752 QAI393693:QAI458752 QKE393693:QKE458752 QUA393693:QUA458752 RDW393693:RDW458752 RNS393693:RNS458752 RXO393693:RXO458752 SHK393693:SHK458752 SRG393693:SRG458752 TBC393693:TBC458752 TKY393693:TKY458752 TUU393693:TUU458752 UEQ393693:UEQ458752 UOM393693:UOM458752 UYI393693:UYI458752 VIE393693:VIE458752 VSA393693:VSA458752 WBW393693:WBW458752 WLS393693:WLS458752 WVO393693:WVO458752 G459229:G524288 JC459229:JC524288 SY459229:SY524288 ACU459229:ACU524288 AMQ459229:AMQ524288 AWM459229:AWM524288 BGI459229:BGI524288 BQE459229:BQE524288 CAA459229:CAA524288 CJW459229:CJW524288 CTS459229:CTS524288 DDO459229:DDO524288 DNK459229:DNK524288 DXG459229:DXG524288 EHC459229:EHC524288 EQY459229:EQY524288 FAU459229:FAU524288 FKQ459229:FKQ524288 FUM459229:FUM524288 GEI459229:GEI524288 GOE459229:GOE524288 GYA459229:GYA524288 HHW459229:HHW524288 HRS459229:HRS524288 IBO459229:IBO524288 ILK459229:ILK524288 IVG459229:IVG524288 JFC459229:JFC524288 JOY459229:JOY524288 JYU459229:JYU524288 KIQ459229:KIQ524288 KSM459229:KSM524288 LCI459229:LCI524288 LME459229:LME524288 LWA459229:LWA524288 MFW459229:MFW524288 MPS459229:MPS524288 MZO459229:MZO524288 NJK459229:NJK524288 NTG459229:NTG524288 ODC459229:ODC524288 OMY459229:OMY524288 OWU459229:OWU524288 PGQ459229:PGQ524288 PQM459229:PQM524288 QAI459229:QAI524288 QKE459229:QKE524288 QUA459229:QUA524288 RDW459229:RDW524288 RNS459229:RNS524288 RXO459229:RXO524288 SHK459229:SHK524288 SRG459229:SRG524288 TBC459229:TBC524288 TKY459229:TKY524288 TUU459229:TUU524288 UEQ459229:UEQ524288 UOM459229:UOM524288 UYI459229:UYI524288 VIE459229:VIE524288 VSA459229:VSA524288 WBW459229:WBW524288 WLS459229:WLS524288 WVO459229:WVO524288 G524765:G589824 JC524765:JC589824 SY524765:SY589824 ACU524765:ACU589824 AMQ524765:AMQ589824 AWM524765:AWM589824 BGI524765:BGI589824 BQE524765:BQE589824 CAA524765:CAA589824 CJW524765:CJW589824 CTS524765:CTS589824 DDO524765:DDO589824 DNK524765:DNK589824 DXG524765:DXG589824 EHC524765:EHC589824 EQY524765:EQY589824 FAU524765:FAU589824 FKQ524765:FKQ589824 FUM524765:FUM589824 GEI524765:GEI589824 GOE524765:GOE589824 GYA524765:GYA589824 HHW524765:HHW589824 HRS524765:HRS589824 IBO524765:IBO589824 ILK524765:ILK589824 IVG524765:IVG589824 JFC524765:JFC589824 JOY524765:JOY589824 JYU524765:JYU589824 KIQ524765:KIQ589824 KSM524765:KSM589824 LCI524765:LCI589824 LME524765:LME589824 LWA524765:LWA589824 MFW524765:MFW589824 MPS524765:MPS589824 MZO524765:MZO589824 NJK524765:NJK589824 NTG524765:NTG589824 ODC524765:ODC589824 OMY524765:OMY589824 OWU524765:OWU589824 PGQ524765:PGQ589824 PQM524765:PQM589824 QAI524765:QAI589824 QKE524765:QKE589824 QUA524765:QUA589824 RDW524765:RDW589824 RNS524765:RNS589824 RXO524765:RXO589824 SHK524765:SHK589824 SRG524765:SRG589824 TBC524765:TBC589824 TKY524765:TKY589824 TUU524765:TUU589824 UEQ524765:UEQ589824 UOM524765:UOM589824 UYI524765:UYI589824 VIE524765:VIE589824 VSA524765:VSA589824 WBW524765:WBW589824 WLS524765:WLS589824 WVO524765:WVO589824 G590301:G655360 JC590301:JC655360 SY590301:SY655360 ACU590301:ACU655360 AMQ590301:AMQ655360 AWM590301:AWM655360 BGI590301:BGI655360 BQE590301:BQE655360 CAA590301:CAA655360 CJW590301:CJW655360 CTS590301:CTS655360 DDO590301:DDO655360 DNK590301:DNK655360 DXG590301:DXG655360 EHC590301:EHC655360 EQY590301:EQY655360 FAU590301:FAU655360 FKQ590301:FKQ655360 FUM590301:FUM655360 GEI590301:GEI655360 GOE590301:GOE655360 GYA590301:GYA655360 HHW590301:HHW655360 HRS590301:HRS655360 IBO590301:IBO655360 ILK590301:ILK655360 IVG590301:IVG655360 JFC590301:JFC655360 JOY590301:JOY655360 JYU590301:JYU655360 KIQ590301:KIQ655360 KSM590301:KSM655360 LCI590301:LCI655360 LME590301:LME655360 LWA590301:LWA655360 MFW590301:MFW655360 MPS590301:MPS655360 MZO590301:MZO655360 NJK590301:NJK655360 NTG590301:NTG655360 ODC590301:ODC655360 OMY590301:OMY655360 OWU590301:OWU655360 PGQ590301:PGQ655360 PQM590301:PQM655360 QAI590301:QAI655360 QKE590301:QKE655360 QUA590301:QUA655360 RDW590301:RDW655360 RNS590301:RNS655360 RXO590301:RXO655360 SHK590301:SHK655360 SRG590301:SRG655360 TBC590301:TBC655360 TKY590301:TKY655360 TUU590301:TUU655360 UEQ590301:UEQ655360 UOM590301:UOM655360 UYI590301:UYI655360 VIE590301:VIE655360 VSA590301:VSA655360 WBW590301:WBW655360 WLS590301:WLS655360 WVO590301:WVO655360 G655837:G720896 JC655837:JC720896 SY655837:SY720896 ACU655837:ACU720896 AMQ655837:AMQ720896 AWM655837:AWM720896 BGI655837:BGI720896 BQE655837:BQE720896 CAA655837:CAA720896 CJW655837:CJW720896 CTS655837:CTS720896 DDO655837:DDO720896 DNK655837:DNK720896 DXG655837:DXG720896 EHC655837:EHC720896 EQY655837:EQY720896 FAU655837:FAU720896 FKQ655837:FKQ720896 FUM655837:FUM720896 GEI655837:GEI720896 GOE655837:GOE720896 GYA655837:GYA720896 HHW655837:HHW720896 HRS655837:HRS720896 IBO655837:IBO720896 ILK655837:ILK720896 IVG655837:IVG720896 JFC655837:JFC720896 JOY655837:JOY720896 JYU655837:JYU720896 KIQ655837:KIQ720896 KSM655837:KSM720896 LCI655837:LCI720896 LME655837:LME720896 LWA655837:LWA720896 MFW655837:MFW720896 MPS655837:MPS720896 MZO655837:MZO720896 NJK655837:NJK720896 NTG655837:NTG720896 ODC655837:ODC720896 OMY655837:OMY720896 OWU655837:OWU720896 PGQ655837:PGQ720896 PQM655837:PQM720896 QAI655837:QAI720896 QKE655837:QKE720896 QUA655837:QUA720896 RDW655837:RDW720896 RNS655837:RNS720896 RXO655837:RXO720896 SHK655837:SHK720896 SRG655837:SRG720896 TBC655837:TBC720896 TKY655837:TKY720896 TUU655837:TUU720896 UEQ655837:UEQ720896 UOM655837:UOM720896 UYI655837:UYI720896 VIE655837:VIE720896 VSA655837:VSA720896 WBW655837:WBW720896 WLS655837:WLS720896 WVO655837:WVO720896 G721373:G786432 JC721373:JC786432 SY721373:SY786432 ACU721373:ACU786432 AMQ721373:AMQ786432 AWM721373:AWM786432 BGI721373:BGI786432 BQE721373:BQE786432 CAA721373:CAA786432 CJW721373:CJW786432 CTS721373:CTS786432 DDO721373:DDO786432 DNK721373:DNK786432 DXG721373:DXG786432 EHC721373:EHC786432 EQY721373:EQY786432 FAU721373:FAU786432 FKQ721373:FKQ786432 FUM721373:FUM786432 GEI721373:GEI786432 GOE721373:GOE786432 GYA721373:GYA786432 HHW721373:HHW786432 HRS721373:HRS786432 IBO721373:IBO786432 ILK721373:ILK786432 IVG721373:IVG786432 JFC721373:JFC786432 JOY721373:JOY786432 JYU721373:JYU786432 KIQ721373:KIQ786432 KSM721373:KSM786432 LCI721373:LCI786432 LME721373:LME786432 LWA721373:LWA786432 MFW721373:MFW786432 MPS721373:MPS786432 MZO721373:MZO786432 NJK721373:NJK786432 NTG721373:NTG786432 ODC721373:ODC786432 OMY721373:OMY786432 OWU721373:OWU786432 PGQ721373:PGQ786432 PQM721373:PQM786432 QAI721373:QAI786432 QKE721373:QKE786432 QUA721373:QUA786432 RDW721373:RDW786432 RNS721373:RNS786432 RXO721373:RXO786432 SHK721373:SHK786432 SRG721373:SRG786432 TBC721373:TBC786432 TKY721373:TKY786432 TUU721373:TUU786432 UEQ721373:UEQ786432 UOM721373:UOM786432 UYI721373:UYI786432 VIE721373:VIE786432 VSA721373:VSA786432 WBW721373:WBW786432 WLS721373:WLS786432 WVO721373:WVO786432 G786909:G851968 JC786909:JC851968 SY786909:SY851968 ACU786909:ACU851968 AMQ786909:AMQ851968 AWM786909:AWM851968 BGI786909:BGI851968 BQE786909:BQE851968 CAA786909:CAA851968 CJW786909:CJW851968 CTS786909:CTS851968 DDO786909:DDO851968 DNK786909:DNK851968 DXG786909:DXG851968 EHC786909:EHC851968 EQY786909:EQY851968 FAU786909:FAU851968 FKQ786909:FKQ851968 FUM786909:FUM851968 GEI786909:GEI851968 GOE786909:GOE851968 GYA786909:GYA851968 HHW786909:HHW851968 HRS786909:HRS851968 IBO786909:IBO851968 ILK786909:ILK851968 IVG786909:IVG851968 JFC786909:JFC851968 JOY786909:JOY851968 JYU786909:JYU851968 KIQ786909:KIQ851968 KSM786909:KSM851968 LCI786909:LCI851968 LME786909:LME851968 LWA786909:LWA851968 MFW786909:MFW851968 MPS786909:MPS851968 MZO786909:MZO851968 NJK786909:NJK851968 NTG786909:NTG851968 ODC786909:ODC851968 OMY786909:OMY851968 OWU786909:OWU851968 PGQ786909:PGQ851968 PQM786909:PQM851968 QAI786909:QAI851968 QKE786909:QKE851968 QUA786909:QUA851968 RDW786909:RDW851968 RNS786909:RNS851968 RXO786909:RXO851968 SHK786909:SHK851968 SRG786909:SRG851968 TBC786909:TBC851968 TKY786909:TKY851968 TUU786909:TUU851968 UEQ786909:UEQ851968 UOM786909:UOM851968 UYI786909:UYI851968 VIE786909:VIE851968 VSA786909:VSA851968 WBW786909:WBW851968 WLS786909:WLS851968 WVO786909:WVO851968 G852445:G917504 JC852445:JC917504 SY852445:SY917504 ACU852445:ACU917504 AMQ852445:AMQ917504 AWM852445:AWM917504 BGI852445:BGI917504 BQE852445:BQE917504 CAA852445:CAA917504 CJW852445:CJW917504 CTS852445:CTS917504 DDO852445:DDO917504 DNK852445:DNK917504 DXG852445:DXG917504 EHC852445:EHC917504 EQY852445:EQY917504 FAU852445:FAU917504 FKQ852445:FKQ917504 FUM852445:FUM917504 GEI852445:GEI917504 GOE852445:GOE917504 GYA852445:GYA917504 HHW852445:HHW917504 HRS852445:HRS917504 IBO852445:IBO917504 ILK852445:ILK917504 IVG852445:IVG917504 JFC852445:JFC917504 JOY852445:JOY917504 JYU852445:JYU917504 KIQ852445:KIQ917504 KSM852445:KSM917504 LCI852445:LCI917504 LME852445:LME917504 LWA852445:LWA917504 MFW852445:MFW917504 MPS852445:MPS917504 MZO852445:MZO917504 NJK852445:NJK917504 NTG852445:NTG917504 ODC852445:ODC917504 OMY852445:OMY917504 OWU852445:OWU917504 PGQ852445:PGQ917504 PQM852445:PQM917504 QAI852445:QAI917504 QKE852445:QKE917504 QUA852445:QUA917504 RDW852445:RDW917504 RNS852445:RNS917504 RXO852445:RXO917504 SHK852445:SHK917504 SRG852445:SRG917504 TBC852445:TBC917504 TKY852445:TKY917504 TUU852445:TUU917504 UEQ852445:UEQ917504 UOM852445:UOM917504 UYI852445:UYI917504 VIE852445:VIE917504 VSA852445:VSA917504 WBW852445:WBW917504 WLS852445:WLS917504 WVO852445:WVO917504 G917981:G983040 JC917981:JC983040 SY917981:SY983040 ACU917981:ACU983040 AMQ917981:AMQ983040 AWM917981:AWM983040 BGI917981:BGI983040 BQE917981:BQE983040 CAA917981:CAA983040 CJW917981:CJW983040 CTS917981:CTS983040 DDO917981:DDO983040 DNK917981:DNK983040 DXG917981:DXG983040 EHC917981:EHC983040 EQY917981:EQY983040 FAU917981:FAU983040 FKQ917981:FKQ983040 FUM917981:FUM983040 GEI917981:GEI983040 GOE917981:GOE983040 GYA917981:GYA983040 HHW917981:HHW983040 HRS917981:HRS983040 IBO917981:IBO983040 ILK917981:ILK983040 IVG917981:IVG983040 JFC917981:JFC983040 JOY917981:JOY983040 JYU917981:JYU983040 KIQ917981:KIQ983040 KSM917981:KSM983040 LCI917981:LCI983040 LME917981:LME983040 LWA917981:LWA983040 MFW917981:MFW983040 MPS917981:MPS983040 MZO917981:MZO983040 NJK917981:NJK983040 NTG917981:NTG983040 ODC917981:ODC983040 OMY917981:OMY983040 OWU917981:OWU983040 PGQ917981:PGQ983040 PQM917981:PQM983040 QAI917981:QAI983040 QKE917981:QKE983040 QUA917981:QUA983040 RDW917981:RDW983040 RNS917981:RNS983040 RXO917981:RXO983040 SHK917981:SHK983040 SRG917981:SRG983040 TBC917981:TBC983040 TKY917981:TKY983040 TUU917981:TUU983040 UEQ917981:UEQ983040 UOM917981:UOM983040 UYI917981:UYI983040 VIE917981:VIE983040 VSA917981:VSA983040 WBW917981:WBW983040 WLS917981:WLS983040 WVO917981:WVO983040 G983517:G1048576 JC983517:JC1048576 SY983517:SY1048576 ACU983517:ACU1048576 AMQ983517:AMQ1048576 AWM983517:AWM1048576 BGI983517:BGI1048576 BQE983517:BQE1048576 CAA983517:CAA1048576 CJW983517:CJW1048576 CTS983517:CTS1048576 DDO983517:DDO1048576 DNK983517:DNK1048576 DXG983517:DXG1048576 EHC983517:EHC1048576 EQY983517:EQY1048576 FAU983517:FAU1048576 FKQ983517:FKQ1048576 FUM983517:FUM1048576 GEI983517:GEI1048576 GOE983517:GOE1048576 GYA983517:GYA1048576 HHW983517:HHW1048576 HRS983517:HRS1048576 IBO983517:IBO1048576 ILK983517:ILK1048576 IVG983517:IVG1048576 JFC983517:JFC1048576 JOY983517:JOY1048576 JYU983517:JYU1048576 KIQ983517:KIQ1048576 KSM983517:KSM1048576 LCI983517:LCI1048576 LME983517:LME1048576 LWA983517:LWA1048576 MFW983517:MFW1048576 MPS983517:MPS1048576 MZO983517:MZO1048576 NJK983517:NJK1048576 NTG983517:NTG1048576 ODC983517:ODC1048576 OMY983517:OMY1048576 OWU983517:OWU1048576 PGQ983517:PGQ1048576 PQM983517:PQM1048576 QAI983517:QAI1048576 QKE983517:QKE1048576 QUA983517:QUA1048576 RDW983517:RDW1048576 RNS983517:RNS1048576 RXO983517:RXO1048576 SHK983517:SHK1048576 SRG983517:SRG1048576 TBC983517:TBC1048576 TKY983517:TKY1048576 TUU983517:TUU1048576 UEQ983517:UEQ1048576 UOM983517:UOM1048576 UYI983517:UYI1048576 VIE983517:VIE1048576 VSA983517:VSA1048576 WBW983517:WBW1048576 WLS983517:WLS1048576 WVO983517:WVO1048576 G306:G351 JC306:JC351 SY306:SY351 ACU306:ACU351 AMQ306:AMQ351 AWM306:AWM351 BGI306:BGI351 BQE306:BQE351 CAA306:CAA351 CJW306:CJW351 CTS306:CTS351 DDO306:DDO351 DNK306:DNK351 DXG306:DXG351 EHC306:EHC351 EQY306:EQY351 FAU306:FAU351 FKQ306:FKQ351 FUM306:FUM351 GEI306:GEI351 GOE306:GOE351 GYA306:GYA351 HHW306:HHW351 HRS306:HRS351 IBO306:IBO351 ILK306:ILK351 IVG306:IVG351 JFC306:JFC351 JOY306:JOY351 JYU306:JYU351 KIQ306:KIQ351 KSM306:KSM351 LCI306:LCI351 LME306:LME351 LWA306:LWA351 MFW306:MFW351 MPS306:MPS351 MZO306:MZO351 NJK306:NJK351 NTG306:NTG351 ODC306:ODC351 OMY306:OMY351 OWU306:OWU351 PGQ306:PGQ351 PQM306:PQM351 QAI306:QAI351 QKE306:QKE351 QUA306:QUA351 RDW306:RDW351 RNS306:RNS351 RXO306:RXO351 SHK306:SHK351 SRG306:SRG351 TBC306:TBC351 TKY306:TKY351 TUU306:TUU351 UEQ306:UEQ351 UOM306:UOM351 UYI306:UYI351 VIE306:VIE351 VSA306:VSA351 WBW306:WBW351 WLS306:WLS351 WVO306:WVO351 G65842:G65887 JC65842:JC65887 SY65842:SY65887 ACU65842:ACU65887 AMQ65842:AMQ65887 AWM65842:AWM65887 BGI65842:BGI65887 BQE65842:BQE65887 CAA65842:CAA65887 CJW65842:CJW65887 CTS65842:CTS65887 DDO65842:DDO65887 DNK65842:DNK65887 DXG65842:DXG65887 EHC65842:EHC65887 EQY65842:EQY65887 FAU65842:FAU65887 FKQ65842:FKQ65887 FUM65842:FUM65887 GEI65842:GEI65887 GOE65842:GOE65887 GYA65842:GYA65887 HHW65842:HHW65887 HRS65842:HRS65887 IBO65842:IBO65887 ILK65842:ILK65887 IVG65842:IVG65887 JFC65842:JFC65887 JOY65842:JOY65887 JYU65842:JYU65887 KIQ65842:KIQ65887 KSM65842:KSM65887 LCI65842:LCI65887 LME65842:LME65887 LWA65842:LWA65887 MFW65842:MFW65887 MPS65842:MPS65887 MZO65842:MZO65887 NJK65842:NJK65887 NTG65842:NTG65887 ODC65842:ODC65887 OMY65842:OMY65887 OWU65842:OWU65887 PGQ65842:PGQ65887 PQM65842:PQM65887 QAI65842:QAI65887 QKE65842:QKE65887 QUA65842:QUA65887 RDW65842:RDW65887 RNS65842:RNS65887 RXO65842:RXO65887 SHK65842:SHK65887 SRG65842:SRG65887 TBC65842:TBC65887 TKY65842:TKY65887 TUU65842:TUU65887 UEQ65842:UEQ65887 UOM65842:UOM65887 UYI65842:UYI65887 VIE65842:VIE65887 VSA65842:VSA65887 WBW65842:WBW65887 WLS65842:WLS65887 WVO65842:WVO65887 G131378:G131423 JC131378:JC131423 SY131378:SY131423 ACU131378:ACU131423 AMQ131378:AMQ131423 AWM131378:AWM131423 BGI131378:BGI131423 BQE131378:BQE131423 CAA131378:CAA131423 CJW131378:CJW131423 CTS131378:CTS131423 DDO131378:DDO131423 DNK131378:DNK131423 DXG131378:DXG131423 EHC131378:EHC131423 EQY131378:EQY131423 FAU131378:FAU131423 FKQ131378:FKQ131423 FUM131378:FUM131423 GEI131378:GEI131423 GOE131378:GOE131423 GYA131378:GYA131423 HHW131378:HHW131423 HRS131378:HRS131423 IBO131378:IBO131423 ILK131378:ILK131423 IVG131378:IVG131423 JFC131378:JFC131423 JOY131378:JOY131423 JYU131378:JYU131423 KIQ131378:KIQ131423 KSM131378:KSM131423 LCI131378:LCI131423 LME131378:LME131423 LWA131378:LWA131423 MFW131378:MFW131423 MPS131378:MPS131423 MZO131378:MZO131423 NJK131378:NJK131423 NTG131378:NTG131423 ODC131378:ODC131423 OMY131378:OMY131423 OWU131378:OWU131423 PGQ131378:PGQ131423 PQM131378:PQM131423 QAI131378:QAI131423 QKE131378:QKE131423 QUA131378:QUA131423 RDW131378:RDW131423 RNS131378:RNS131423 RXO131378:RXO131423 SHK131378:SHK131423 SRG131378:SRG131423 TBC131378:TBC131423 TKY131378:TKY131423 TUU131378:TUU131423 UEQ131378:UEQ131423 UOM131378:UOM131423 UYI131378:UYI131423 VIE131378:VIE131423 VSA131378:VSA131423 WBW131378:WBW131423 WLS131378:WLS131423 WVO131378:WVO131423 G196914:G196959 JC196914:JC196959 SY196914:SY196959 ACU196914:ACU196959 AMQ196914:AMQ196959 AWM196914:AWM196959 BGI196914:BGI196959 BQE196914:BQE196959 CAA196914:CAA196959 CJW196914:CJW196959 CTS196914:CTS196959 DDO196914:DDO196959 DNK196914:DNK196959 DXG196914:DXG196959 EHC196914:EHC196959 EQY196914:EQY196959 FAU196914:FAU196959 FKQ196914:FKQ196959 FUM196914:FUM196959 GEI196914:GEI196959 GOE196914:GOE196959 GYA196914:GYA196959 HHW196914:HHW196959 HRS196914:HRS196959 IBO196914:IBO196959 ILK196914:ILK196959 IVG196914:IVG196959 JFC196914:JFC196959 JOY196914:JOY196959 JYU196914:JYU196959 KIQ196914:KIQ196959 KSM196914:KSM196959 LCI196914:LCI196959 LME196914:LME196959 LWA196914:LWA196959 MFW196914:MFW196959 MPS196914:MPS196959 MZO196914:MZO196959 NJK196914:NJK196959 NTG196914:NTG196959 ODC196914:ODC196959 OMY196914:OMY196959 OWU196914:OWU196959 PGQ196914:PGQ196959 PQM196914:PQM196959 QAI196914:QAI196959 QKE196914:QKE196959 QUA196914:QUA196959 RDW196914:RDW196959 RNS196914:RNS196959 RXO196914:RXO196959 SHK196914:SHK196959 SRG196914:SRG196959 TBC196914:TBC196959 TKY196914:TKY196959 TUU196914:TUU196959 UEQ196914:UEQ196959 UOM196914:UOM196959 UYI196914:UYI196959 VIE196914:VIE196959 VSA196914:VSA196959 WBW196914:WBW196959 WLS196914:WLS196959 WVO196914:WVO196959 G262450:G262495 JC262450:JC262495 SY262450:SY262495 ACU262450:ACU262495 AMQ262450:AMQ262495 AWM262450:AWM262495 BGI262450:BGI262495 BQE262450:BQE262495 CAA262450:CAA262495 CJW262450:CJW262495 CTS262450:CTS262495 DDO262450:DDO262495 DNK262450:DNK262495 DXG262450:DXG262495 EHC262450:EHC262495 EQY262450:EQY262495 FAU262450:FAU262495 FKQ262450:FKQ262495 FUM262450:FUM262495 GEI262450:GEI262495 GOE262450:GOE262495 GYA262450:GYA262495 HHW262450:HHW262495 HRS262450:HRS262495 IBO262450:IBO262495 ILK262450:ILK262495 IVG262450:IVG262495 JFC262450:JFC262495 JOY262450:JOY262495 JYU262450:JYU262495 KIQ262450:KIQ262495 KSM262450:KSM262495 LCI262450:LCI262495 LME262450:LME262495 LWA262450:LWA262495 MFW262450:MFW262495 MPS262450:MPS262495 MZO262450:MZO262495 NJK262450:NJK262495 NTG262450:NTG262495 ODC262450:ODC262495 OMY262450:OMY262495 OWU262450:OWU262495 PGQ262450:PGQ262495 PQM262450:PQM262495 QAI262450:QAI262495 QKE262450:QKE262495 QUA262450:QUA262495 RDW262450:RDW262495 RNS262450:RNS262495 RXO262450:RXO262495 SHK262450:SHK262495 SRG262450:SRG262495 TBC262450:TBC262495 TKY262450:TKY262495 TUU262450:TUU262495 UEQ262450:UEQ262495 UOM262450:UOM262495 UYI262450:UYI262495 VIE262450:VIE262495 VSA262450:VSA262495 WBW262450:WBW262495 WLS262450:WLS262495 WVO262450:WVO262495 G327986:G328031 JC327986:JC328031 SY327986:SY328031 ACU327986:ACU328031 AMQ327986:AMQ328031 AWM327986:AWM328031 BGI327986:BGI328031 BQE327986:BQE328031 CAA327986:CAA328031 CJW327986:CJW328031 CTS327986:CTS328031 DDO327986:DDO328031 DNK327986:DNK328031 DXG327986:DXG328031 EHC327986:EHC328031 EQY327986:EQY328031 FAU327986:FAU328031 FKQ327986:FKQ328031 FUM327986:FUM328031 GEI327986:GEI328031 GOE327986:GOE328031 GYA327986:GYA328031 HHW327986:HHW328031 HRS327986:HRS328031 IBO327986:IBO328031 ILK327986:ILK328031 IVG327986:IVG328031 JFC327986:JFC328031 JOY327986:JOY328031 JYU327986:JYU328031 KIQ327986:KIQ328031 KSM327986:KSM328031 LCI327986:LCI328031 LME327986:LME328031 LWA327986:LWA328031 MFW327986:MFW328031 MPS327986:MPS328031 MZO327986:MZO328031 NJK327986:NJK328031 NTG327986:NTG328031 ODC327986:ODC328031 OMY327986:OMY328031 OWU327986:OWU328031 PGQ327986:PGQ328031 PQM327986:PQM328031 QAI327986:QAI328031 QKE327986:QKE328031 QUA327986:QUA328031 RDW327986:RDW328031 RNS327986:RNS328031 RXO327986:RXO328031 SHK327986:SHK328031 SRG327986:SRG328031 TBC327986:TBC328031 TKY327986:TKY328031 TUU327986:TUU328031 UEQ327986:UEQ328031 UOM327986:UOM328031 UYI327986:UYI328031 VIE327986:VIE328031 VSA327986:VSA328031 WBW327986:WBW328031 WLS327986:WLS328031 WVO327986:WVO328031 G393522:G393567 JC393522:JC393567 SY393522:SY393567 ACU393522:ACU393567 AMQ393522:AMQ393567 AWM393522:AWM393567 BGI393522:BGI393567 BQE393522:BQE393567 CAA393522:CAA393567 CJW393522:CJW393567 CTS393522:CTS393567 DDO393522:DDO393567 DNK393522:DNK393567 DXG393522:DXG393567 EHC393522:EHC393567 EQY393522:EQY393567 FAU393522:FAU393567 FKQ393522:FKQ393567 FUM393522:FUM393567 GEI393522:GEI393567 GOE393522:GOE393567 GYA393522:GYA393567 HHW393522:HHW393567 HRS393522:HRS393567 IBO393522:IBO393567 ILK393522:ILK393567 IVG393522:IVG393567 JFC393522:JFC393567 JOY393522:JOY393567 JYU393522:JYU393567 KIQ393522:KIQ393567 KSM393522:KSM393567 LCI393522:LCI393567 LME393522:LME393567 LWA393522:LWA393567 MFW393522:MFW393567 MPS393522:MPS393567 MZO393522:MZO393567 NJK393522:NJK393567 NTG393522:NTG393567 ODC393522:ODC393567 OMY393522:OMY393567 OWU393522:OWU393567 PGQ393522:PGQ393567 PQM393522:PQM393567 QAI393522:QAI393567 QKE393522:QKE393567 QUA393522:QUA393567 RDW393522:RDW393567 RNS393522:RNS393567 RXO393522:RXO393567 SHK393522:SHK393567 SRG393522:SRG393567 TBC393522:TBC393567 TKY393522:TKY393567 TUU393522:TUU393567 UEQ393522:UEQ393567 UOM393522:UOM393567 UYI393522:UYI393567 VIE393522:VIE393567 VSA393522:VSA393567 WBW393522:WBW393567 WLS393522:WLS393567 WVO393522:WVO393567 G459058:G459103 JC459058:JC459103 SY459058:SY459103 ACU459058:ACU459103 AMQ459058:AMQ459103 AWM459058:AWM459103 BGI459058:BGI459103 BQE459058:BQE459103 CAA459058:CAA459103 CJW459058:CJW459103 CTS459058:CTS459103 DDO459058:DDO459103 DNK459058:DNK459103 DXG459058:DXG459103 EHC459058:EHC459103 EQY459058:EQY459103 FAU459058:FAU459103 FKQ459058:FKQ459103 FUM459058:FUM459103 GEI459058:GEI459103 GOE459058:GOE459103 GYA459058:GYA459103 HHW459058:HHW459103 HRS459058:HRS459103 IBO459058:IBO459103 ILK459058:ILK459103 IVG459058:IVG459103 JFC459058:JFC459103 JOY459058:JOY459103 JYU459058:JYU459103 KIQ459058:KIQ459103 KSM459058:KSM459103 LCI459058:LCI459103 LME459058:LME459103 LWA459058:LWA459103 MFW459058:MFW459103 MPS459058:MPS459103 MZO459058:MZO459103 NJK459058:NJK459103 NTG459058:NTG459103 ODC459058:ODC459103 OMY459058:OMY459103 OWU459058:OWU459103 PGQ459058:PGQ459103 PQM459058:PQM459103 QAI459058:QAI459103 QKE459058:QKE459103 QUA459058:QUA459103 RDW459058:RDW459103 RNS459058:RNS459103 RXO459058:RXO459103 SHK459058:SHK459103 SRG459058:SRG459103 TBC459058:TBC459103 TKY459058:TKY459103 TUU459058:TUU459103 UEQ459058:UEQ459103 UOM459058:UOM459103 UYI459058:UYI459103 VIE459058:VIE459103 VSA459058:VSA459103 WBW459058:WBW459103 WLS459058:WLS459103 WVO459058:WVO459103 G524594:G524639 JC524594:JC524639 SY524594:SY524639 ACU524594:ACU524639 AMQ524594:AMQ524639 AWM524594:AWM524639 BGI524594:BGI524639 BQE524594:BQE524639 CAA524594:CAA524639 CJW524594:CJW524639 CTS524594:CTS524639 DDO524594:DDO524639 DNK524594:DNK524639 DXG524594:DXG524639 EHC524594:EHC524639 EQY524594:EQY524639 FAU524594:FAU524639 FKQ524594:FKQ524639 FUM524594:FUM524639 GEI524594:GEI524639 GOE524594:GOE524639 GYA524594:GYA524639 HHW524594:HHW524639 HRS524594:HRS524639 IBO524594:IBO524639 ILK524594:ILK524639 IVG524594:IVG524639 JFC524594:JFC524639 JOY524594:JOY524639 JYU524594:JYU524639 KIQ524594:KIQ524639 KSM524594:KSM524639 LCI524594:LCI524639 LME524594:LME524639 LWA524594:LWA524639 MFW524594:MFW524639 MPS524594:MPS524639 MZO524594:MZO524639 NJK524594:NJK524639 NTG524594:NTG524639 ODC524594:ODC524639 OMY524594:OMY524639 OWU524594:OWU524639 PGQ524594:PGQ524639 PQM524594:PQM524639 QAI524594:QAI524639 QKE524594:QKE524639 QUA524594:QUA524639 RDW524594:RDW524639 RNS524594:RNS524639 RXO524594:RXO524639 SHK524594:SHK524639 SRG524594:SRG524639 TBC524594:TBC524639 TKY524594:TKY524639 TUU524594:TUU524639 UEQ524594:UEQ524639 UOM524594:UOM524639 UYI524594:UYI524639 VIE524594:VIE524639 VSA524594:VSA524639 WBW524594:WBW524639 WLS524594:WLS524639 WVO524594:WVO524639 G590130:G590175 JC590130:JC590175 SY590130:SY590175 ACU590130:ACU590175 AMQ590130:AMQ590175 AWM590130:AWM590175 BGI590130:BGI590175 BQE590130:BQE590175 CAA590130:CAA590175 CJW590130:CJW590175 CTS590130:CTS590175 DDO590130:DDO590175 DNK590130:DNK590175 DXG590130:DXG590175 EHC590130:EHC590175 EQY590130:EQY590175 FAU590130:FAU590175 FKQ590130:FKQ590175 FUM590130:FUM590175 GEI590130:GEI590175 GOE590130:GOE590175 GYA590130:GYA590175 HHW590130:HHW590175 HRS590130:HRS590175 IBO590130:IBO590175 ILK590130:ILK590175 IVG590130:IVG590175 JFC590130:JFC590175 JOY590130:JOY590175 JYU590130:JYU590175 KIQ590130:KIQ590175 KSM590130:KSM590175 LCI590130:LCI590175 LME590130:LME590175 LWA590130:LWA590175 MFW590130:MFW590175 MPS590130:MPS590175 MZO590130:MZO590175 NJK590130:NJK590175 NTG590130:NTG590175 ODC590130:ODC590175 OMY590130:OMY590175 OWU590130:OWU590175 PGQ590130:PGQ590175 PQM590130:PQM590175 QAI590130:QAI590175 QKE590130:QKE590175 QUA590130:QUA590175 RDW590130:RDW590175 RNS590130:RNS590175 RXO590130:RXO590175 SHK590130:SHK590175 SRG590130:SRG590175 TBC590130:TBC590175 TKY590130:TKY590175 TUU590130:TUU590175 UEQ590130:UEQ590175 UOM590130:UOM590175 UYI590130:UYI590175 VIE590130:VIE590175 VSA590130:VSA590175 WBW590130:WBW590175 WLS590130:WLS590175 WVO590130:WVO590175 G655666:G655711 JC655666:JC655711 SY655666:SY655711 ACU655666:ACU655711 AMQ655666:AMQ655711 AWM655666:AWM655711 BGI655666:BGI655711 BQE655666:BQE655711 CAA655666:CAA655711 CJW655666:CJW655711 CTS655666:CTS655711 DDO655666:DDO655711 DNK655666:DNK655711 DXG655666:DXG655711 EHC655666:EHC655711 EQY655666:EQY655711 FAU655666:FAU655711 FKQ655666:FKQ655711 FUM655666:FUM655711 GEI655666:GEI655711 GOE655666:GOE655711 GYA655666:GYA655711 HHW655666:HHW655711 HRS655666:HRS655711 IBO655666:IBO655711 ILK655666:ILK655711 IVG655666:IVG655711 JFC655666:JFC655711 JOY655666:JOY655711 JYU655666:JYU655711 KIQ655666:KIQ655711 KSM655666:KSM655711 LCI655666:LCI655711 LME655666:LME655711 LWA655666:LWA655711 MFW655666:MFW655711 MPS655666:MPS655711 MZO655666:MZO655711 NJK655666:NJK655711 NTG655666:NTG655711 ODC655666:ODC655711 OMY655666:OMY655711 OWU655666:OWU655711 PGQ655666:PGQ655711 PQM655666:PQM655711 QAI655666:QAI655711 QKE655666:QKE655711 QUA655666:QUA655711 RDW655666:RDW655711 RNS655666:RNS655711 RXO655666:RXO655711 SHK655666:SHK655711 SRG655666:SRG655711 TBC655666:TBC655711 TKY655666:TKY655711 TUU655666:TUU655711 UEQ655666:UEQ655711 UOM655666:UOM655711 UYI655666:UYI655711 VIE655666:VIE655711 VSA655666:VSA655711 WBW655666:WBW655711 WLS655666:WLS655711 WVO655666:WVO655711 G721202:G721247 JC721202:JC721247 SY721202:SY721247 ACU721202:ACU721247 AMQ721202:AMQ721247 AWM721202:AWM721247 BGI721202:BGI721247 BQE721202:BQE721247 CAA721202:CAA721247 CJW721202:CJW721247 CTS721202:CTS721247 DDO721202:DDO721247 DNK721202:DNK721247 DXG721202:DXG721247 EHC721202:EHC721247 EQY721202:EQY721247 FAU721202:FAU721247 FKQ721202:FKQ721247 FUM721202:FUM721247 GEI721202:GEI721247 GOE721202:GOE721247 GYA721202:GYA721247 HHW721202:HHW721247 HRS721202:HRS721247 IBO721202:IBO721247 ILK721202:ILK721247 IVG721202:IVG721247 JFC721202:JFC721247 JOY721202:JOY721247 JYU721202:JYU721247 KIQ721202:KIQ721247 KSM721202:KSM721247 LCI721202:LCI721247 LME721202:LME721247 LWA721202:LWA721247 MFW721202:MFW721247 MPS721202:MPS721247 MZO721202:MZO721247 NJK721202:NJK721247 NTG721202:NTG721247 ODC721202:ODC721247 OMY721202:OMY721247 OWU721202:OWU721247 PGQ721202:PGQ721247 PQM721202:PQM721247 QAI721202:QAI721247 QKE721202:QKE721247 QUA721202:QUA721247 RDW721202:RDW721247 RNS721202:RNS721247 RXO721202:RXO721247 SHK721202:SHK721247 SRG721202:SRG721247 TBC721202:TBC721247 TKY721202:TKY721247 TUU721202:TUU721247 UEQ721202:UEQ721247 UOM721202:UOM721247 UYI721202:UYI721247 VIE721202:VIE721247 VSA721202:VSA721247 WBW721202:WBW721247 WLS721202:WLS721247 WVO721202:WVO721247 G786738:G786783 JC786738:JC786783 SY786738:SY786783 ACU786738:ACU786783 AMQ786738:AMQ786783 AWM786738:AWM786783 BGI786738:BGI786783 BQE786738:BQE786783 CAA786738:CAA786783 CJW786738:CJW786783 CTS786738:CTS786783 DDO786738:DDO786783 DNK786738:DNK786783 DXG786738:DXG786783 EHC786738:EHC786783 EQY786738:EQY786783 FAU786738:FAU786783 FKQ786738:FKQ786783 FUM786738:FUM786783 GEI786738:GEI786783 GOE786738:GOE786783 GYA786738:GYA786783 HHW786738:HHW786783 HRS786738:HRS786783 IBO786738:IBO786783 ILK786738:ILK786783 IVG786738:IVG786783 JFC786738:JFC786783 JOY786738:JOY786783 JYU786738:JYU786783 KIQ786738:KIQ786783 KSM786738:KSM786783 LCI786738:LCI786783 LME786738:LME786783 LWA786738:LWA786783 MFW786738:MFW786783 MPS786738:MPS786783 MZO786738:MZO786783 NJK786738:NJK786783 NTG786738:NTG786783 ODC786738:ODC786783 OMY786738:OMY786783 OWU786738:OWU786783 PGQ786738:PGQ786783 PQM786738:PQM786783 QAI786738:QAI786783 QKE786738:QKE786783 QUA786738:QUA786783 RDW786738:RDW786783 RNS786738:RNS786783 RXO786738:RXO786783 SHK786738:SHK786783 SRG786738:SRG786783 TBC786738:TBC786783 TKY786738:TKY786783 TUU786738:TUU786783 UEQ786738:UEQ786783 UOM786738:UOM786783 UYI786738:UYI786783 VIE786738:VIE786783 VSA786738:VSA786783 WBW786738:WBW786783 WLS786738:WLS786783 WVO786738:WVO786783 G852274:G852319 JC852274:JC852319 SY852274:SY852319 ACU852274:ACU852319 AMQ852274:AMQ852319 AWM852274:AWM852319 BGI852274:BGI852319 BQE852274:BQE852319 CAA852274:CAA852319 CJW852274:CJW852319 CTS852274:CTS852319 DDO852274:DDO852319 DNK852274:DNK852319 DXG852274:DXG852319 EHC852274:EHC852319 EQY852274:EQY852319 FAU852274:FAU852319 FKQ852274:FKQ852319 FUM852274:FUM852319 GEI852274:GEI852319 GOE852274:GOE852319 GYA852274:GYA852319 HHW852274:HHW852319 HRS852274:HRS852319 IBO852274:IBO852319 ILK852274:ILK852319 IVG852274:IVG852319 JFC852274:JFC852319 JOY852274:JOY852319 JYU852274:JYU852319 KIQ852274:KIQ852319 KSM852274:KSM852319 LCI852274:LCI852319 LME852274:LME852319 LWA852274:LWA852319 MFW852274:MFW852319 MPS852274:MPS852319 MZO852274:MZO852319 NJK852274:NJK852319 NTG852274:NTG852319 ODC852274:ODC852319 OMY852274:OMY852319 OWU852274:OWU852319 PGQ852274:PGQ852319 PQM852274:PQM852319 QAI852274:QAI852319 QKE852274:QKE852319 QUA852274:QUA852319 RDW852274:RDW852319 RNS852274:RNS852319 RXO852274:RXO852319 SHK852274:SHK852319 SRG852274:SRG852319 TBC852274:TBC852319 TKY852274:TKY852319 TUU852274:TUU852319 UEQ852274:UEQ852319 UOM852274:UOM852319 UYI852274:UYI852319 VIE852274:VIE852319 VSA852274:VSA852319 WBW852274:WBW852319 WLS852274:WLS852319 WVO852274:WVO852319 G917810:G917855 JC917810:JC917855 SY917810:SY917855 ACU917810:ACU917855 AMQ917810:AMQ917855 AWM917810:AWM917855 BGI917810:BGI917855 BQE917810:BQE917855 CAA917810:CAA917855 CJW917810:CJW917855 CTS917810:CTS917855 DDO917810:DDO917855 DNK917810:DNK917855 DXG917810:DXG917855 EHC917810:EHC917855 EQY917810:EQY917855 FAU917810:FAU917855 FKQ917810:FKQ917855 FUM917810:FUM917855 GEI917810:GEI917855 GOE917810:GOE917855 GYA917810:GYA917855 HHW917810:HHW917855 HRS917810:HRS917855 IBO917810:IBO917855 ILK917810:ILK917855 IVG917810:IVG917855 JFC917810:JFC917855 JOY917810:JOY917855 JYU917810:JYU917855 KIQ917810:KIQ917855 KSM917810:KSM917855 LCI917810:LCI917855 LME917810:LME917855 LWA917810:LWA917855 MFW917810:MFW917855 MPS917810:MPS917855 MZO917810:MZO917855 NJK917810:NJK917855 NTG917810:NTG917855 ODC917810:ODC917855 OMY917810:OMY917855 OWU917810:OWU917855 PGQ917810:PGQ917855 PQM917810:PQM917855 QAI917810:QAI917855 QKE917810:QKE917855 QUA917810:QUA917855 RDW917810:RDW917855 RNS917810:RNS917855 RXO917810:RXO917855 SHK917810:SHK917855 SRG917810:SRG917855 TBC917810:TBC917855 TKY917810:TKY917855 TUU917810:TUU917855 UEQ917810:UEQ917855 UOM917810:UOM917855 UYI917810:UYI917855 VIE917810:VIE917855 VSA917810:VSA917855 WBW917810:WBW917855 WLS917810:WLS917855 WVO917810:WVO917855 G983346:G983391 JC983346:JC983391 SY983346:SY983391 ACU983346:ACU983391 AMQ983346:AMQ983391 AWM983346:AWM983391 BGI983346:BGI983391 BQE983346:BQE983391 CAA983346:CAA983391 CJW983346:CJW983391 CTS983346:CTS983391 DDO983346:DDO983391 DNK983346:DNK983391 DXG983346:DXG983391 EHC983346:EHC983391 EQY983346:EQY983391 FAU983346:FAU983391 FKQ983346:FKQ983391 FUM983346:FUM983391 GEI983346:GEI983391 GOE983346:GOE983391 GYA983346:GYA983391 HHW983346:HHW983391 HRS983346:HRS983391 IBO983346:IBO983391 ILK983346:ILK983391 IVG983346:IVG983391 JFC983346:JFC983391 JOY983346:JOY983391 JYU983346:JYU983391 KIQ983346:KIQ983391 KSM983346:KSM983391 LCI983346:LCI983391 LME983346:LME983391 LWA983346:LWA983391 MFW983346:MFW983391 MPS983346:MPS983391 MZO983346:MZO983391 NJK983346:NJK983391 NTG983346:NTG983391 ODC983346:ODC983391 OMY983346:OMY983391 OWU983346:OWU983391 PGQ983346:PGQ983391 PQM983346:PQM983391 QAI983346:QAI983391 QKE983346:QKE983391 QUA983346:QUA983391 RDW983346:RDW983391 RNS983346:RNS983391 RXO983346:RXO983391 SHK983346:SHK983391 SRG983346:SRG983391 TBC983346:TBC983391 TKY983346:TKY983391 TUU983346:TUU983391 UEQ983346:UEQ983391 UOM983346:UOM983391 UYI983346:UYI983391 VIE983346:VIE983391 VSA983346:VSA983391 WBW983346:WBW983391 WLS983346:WLS983391 WVO983346:WVO983391 G225:G237 JC225:JC237 SY225:SY237 ACU225:ACU237 AMQ225:AMQ237 AWM225:AWM237 BGI225:BGI237 BQE225:BQE237 CAA225:CAA237 CJW225:CJW237 CTS225:CTS237 DDO225:DDO237 DNK225:DNK237 DXG225:DXG237 EHC225:EHC237 EQY225:EQY237 FAU225:FAU237 FKQ225:FKQ237 FUM225:FUM237 GEI225:GEI237 GOE225:GOE237 GYA225:GYA237 HHW225:HHW237 HRS225:HRS237 IBO225:IBO237 ILK225:ILK237 IVG225:IVG237 JFC225:JFC237 JOY225:JOY237 JYU225:JYU237 KIQ225:KIQ237 KSM225:KSM237 LCI225:LCI237 LME225:LME237 LWA225:LWA237 MFW225:MFW237 MPS225:MPS237 MZO225:MZO237 NJK225:NJK237 NTG225:NTG237 ODC225:ODC237 OMY225:OMY237 OWU225:OWU237 PGQ225:PGQ237 PQM225:PQM237 QAI225:QAI237 QKE225:QKE237 QUA225:QUA237 RDW225:RDW237 RNS225:RNS237 RXO225:RXO237 SHK225:SHK237 SRG225:SRG237 TBC225:TBC237 TKY225:TKY237 TUU225:TUU237 UEQ225:UEQ237 UOM225:UOM237 UYI225:UYI237 VIE225:VIE237 VSA225:VSA237 WBW225:WBW237 WLS225:WLS237 WVO225:WVO237 G65761:G65773 JC65761:JC65773 SY65761:SY65773 ACU65761:ACU65773 AMQ65761:AMQ65773 AWM65761:AWM65773 BGI65761:BGI65773 BQE65761:BQE65773 CAA65761:CAA65773 CJW65761:CJW65773 CTS65761:CTS65773 DDO65761:DDO65773 DNK65761:DNK65773 DXG65761:DXG65773 EHC65761:EHC65773 EQY65761:EQY65773 FAU65761:FAU65773 FKQ65761:FKQ65773 FUM65761:FUM65773 GEI65761:GEI65773 GOE65761:GOE65773 GYA65761:GYA65773 HHW65761:HHW65773 HRS65761:HRS65773 IBO65761:IBO65773 ILK65761:ILK65773 IVG65761:IVG65773 JFC65761:JFC65773 JOY65761:JOY65773 JYU65761:JYU65773 KIQ65761:KIQ65773 KSM65761:KSM65773 LCI65761:LCI65773 LME65761:LME65773 LWA65761:LWA65773 MFW65761:MFW65773 MPS65761:MPS65773 MZO65761:MZO65773 NJK65761:NJK65773 NTG65761:NTG65773 ODC65761:ODC65773 OMY65761:OMY65773 OWU65761:OWU65773 PGQ65761:PGQ65773 PQM65761:PQM65773 QAI65761:QAI65773 QKE65761:QKE65773 QUA65761:QUA65773 RDW65761:RDW65773 RNS65761:RNS65773 RXO65761:RXO65773 SHK65761:SHK65773 SRG65761:SRG65773 TBC65761:TBC65773 TKY65761:TKY65773 TUU65761:TUU65773 UEQ65761:UEQ65773 UOM65761:UOM65773 UYI65761:UYI65773 VIE65761:VIE65773 VSA65761:VSA65773 WBW65761:WBW65773 WLS65761:WLS65773 WVO65761:WVO65773 G131297:G131309 JC131297:JC131309 SY131297:SY131309 ACU131297:ACU131309 AMQ131297:AMQ131309 AWM131297:AWM131309 BGI131297:BGI131309 BQE131297:BQE131309 CAA131297:CAA131309 CJW131297:CJW131309 CTS131297:CTS131309 DDO131297:DDO131309 DNK131297:DNK131309 DXG131297:DXG131309 EHC131297:EHC131309 EQY131297:EQY131309 FAU131297:FAU131309 FKQ131297:FKQ131309 FUM131297:FUM131309 GEI131297:GEI131309 GOE131297:GOE131309 GYA131297:GYA131309 HHW131297:HHW131309 HRS131297:HRS131309 IBO131297:IBO131309 ILK131297:ILK131309 IVG131297:IVG131309 JFC131297:JFC131309 JOY131297:JOY131309 JYU131297:JYU131309 KIQ131297:KIQ131309 KSM131297:KSM131309 LCI131297:LCI131309 LME131297:LME131309 LWA131297:LWA131309 MFW131297:MFW131309 MPS131297:MPS131309 MZO131297:MZO131309 NJK131297:NJK131309 NTG131297:NTG131309 ODC131297:ODC131309 OMY131297:OMY131309 OWU131297:OWU131309 PGQ131297:PGQ131309 PQM131297:PQM131309 QAI131297:QAI131309 QKE131297:QKE131309 QUA131297:QUA131309 RDW131297:RDW131309 RNS131297:RNS131309 RXO131297:RXO131309 SHK131297:SHK131309 SRG131297:SRG131309 TBC131297:TBC131309 TKY131297:TKY131309 TUU131297:TUU131309 UEQ131297:UEQ131309 UOM131297:UOM131309 UYI131297:UYI131309 VIE131297:VIE131309 VSA131297:VSA131309 WBW131297:WBW131309 WLS131297:WLS131309 WVO131297:WVO131309 G196833:G196845 JC196833:JC196845 SY196833:SY196845 ACU196833:ACU196845 AMQ196833:AMQ196845 AWM196833:AWM196845 BGI196833:BGI196845 BQE196833:BQE196845 CAA196833:CAA196845 CJW196833:CJW196845 CTS196833:CTS196845 DDO196833:DDO196845 DNK196833:DNK196845 DXG196833:DXG196845 EHC196833:EHC196845 EQY196833:EQY196845 FAU196833:FAU196845 FKQ196833:FKQ196845 FUM196833:FUM196845 GEI196833:GEI196845 GOE196833:GOE196845 GYA196833:GYA196845 HHW196833:HHW196845 HRS196833:HRS196845 IBO196833:IBO196845 ILK196833:ILK196845 IVG196833:IVG196845 JFC196833:JFC196845 JOY196833:JOY196845 JYU196833:JYU196845 KIQ196833:KIQ196845 KSM196833:KSM196845 LCI196833:LCI196845 LME196833:LME196845 LWA196833:LWA196845 MFW196833:MFW196845 MPS196833:MPS196845 MZO196833:MZO196845 NJK196833:NJK196845 NTG196833:NTG196845 ODC196833:ODC196845 OMY196833:OMY196845 OWU196833:OWU196845 PGQ196833:PGQ196845 PQM196833:PQM196845 QAI196833:QAI196845 QKE196833:QKE196845 QUA196833:QUA196845 RDW196833:RDW196845 RNS196833:RNS196845 RXO196833:RXO196845 SHK196833:SHK196845 SRG196833:SRG196845 TBC196833:TBC196845 TKY196833:TKY196845 TUU196833:TUU196845 UEQ196833:UEQ196845 UOM196833:UOM196845 UYI196833:UYI196845 VIE196833:VIE196845 VSA196833:VSA196845 WBW196833:WBW196845 WLS196833:WLS196845 WVO196833:WVO196845 G262369:G262381 JC262369:JC262381 SY262369:SY262381 ACU262369:ACU262381 AMQ262369:AMQ262381 AWM262369:AWM262381 BGI262369:BGI262381 BQE262369:BQE262381 CAA262369:CAA262381 CJW262369:CJW262381 CTS262369:CTS262381 DDO262369:DDO262381 DNK262369:DNK262381 DXG262369:DXG262381 EHC262369:EHC262381 EQY262369:EQY262381 FAU262369:FAU262381 FKQ262369:FKQ262381 FUM262369:FUM262381 GEI262369:GEI262381 GOE262369:GOE262381 GYA262369:GYA262381 HHW262369:HHW262381 HRS262369:HRS262381 IBO262369:IBO262381 ILK262369:ILK262381 IVG262369:IVG262381 JFC262369:JFC262381 JOY262369:JOY262381 JYU262369:JYU262381 KIQ262369:KIQ262381 KSM262369:KSM262381 LCI262369:LCI262381 LME262369:LME262381 LWA262369:LWA262381 MFW262369:MFW262381 MPS262369:MPS262381 MZO262369:MZO262381 NJK262369:NJK262381 NTG262369:NTG262381 ODC262369:ODC262381 OMY262369:OMY262381 OWU262369:OWU262381 PGQ262369:PGQ262381 PQM262369:PQM262381 QAI262369:QAI262381 QKE262369:QKE262381 QUA262369:QUA262381 RDW262369:RDW262381 RNS262369:RNS262381 RXO262369:RXO262381 SHK262369:SHK262381 SRG262369:SRG262381 TBC262369:TBC262381 TKY262369:TKY262381 TUU262369:TUU262381 UEQ262369:UEQ262381 UOM262369:UOM262381 UYI262369:UYI262381 VIE262369:VIE262381 VSA262369:VSA262381 WBW262369:WBW262381 WLS262369:WLS262381 WVO262369:WVO262381 G327905:G327917 JC327905:JC327917 SY327905:SY327917 ACU327905:ACU327917 AMQ327905:AMQ327917 AWM327905:AWM327917 BGI327905:BGI327917 BQE327905:BQE327917 CAA327905:CAA327917 CJW327905:CJW327917 CTS327905:CTS327917 DDO327905:DDO327917 DNK327905:DNK327917 DXG327905:DXG327917 EHC327905:EHC327917 EQY327905:EQY327917 FAU327905:FAU327917 FKQ327905:FKQ327917 FUM327905:FUM327917 GEI327905:GEI327917 GOE327905:GOE327917 GYA327905:GYA327917 HHW327905:HHW327917 HRS327905:HRS327917 IBO327905:IBO327917 ILK327905:ILK327917 IVG327905:IVG327917 JFC327905:JFC327917 JOY327905:JOY327917 JYU327905:JYU327917 KIQ327905:KIQ327917 KSM327905:KSM327917 LCI327905:LCI327917 LME327905:LME327917 LWA327905:LWA327917 MFW327905:MFW327917 MPS327905:MPS327917 MZO327905:MZO327917 NJK327905:NJK327917 NTG327905:NTG327917 ODC327905:ODC327917 OMY327905:OMY327917 OWU327905:OWU327917 PGQ327905:PGQ327917 PQM327905:PQM327917 QAI327905:QAI327917 QKE327905:QKE327917 QUA327905:QUA327917 RDW327905:RDW327917 RNS327905:RNS327917 RXO327905:RXO327917 SHK327905:SHK327917 SRG327905:SRG327917 TBC327905:TBC327917 TKY327905:TKY327917 TUU327905:TUU327917 UEQ327905:UEQ327917 UOM327905:UOM327917 UYI327905:UYI327917 VIE327905:VIE327917 VSA327905:VSA327917 WBW327905:WBW327917 WLS327905:WLS327917 WVO327905:WVO327917 G393441:G393453 JC393441:JC393453 SY393441:SY393453 ACU393441:ACU393453 AMQ393441:AMQ393453 AWM393441:AWM393453 BGI393441:BGI393453 BQE393441:BQE393453 CAA393441:CAA393453 CJW393441:CJW393453 CTS393441:CTS393453 DDO393441:DDO393453 DNK393441:DNK393453 DXG393441:DXG393453 EHC393441:EHC393453 EQY393441:EQY393453 FAU393441:FAU393453 FKQ393441:FKQ393453 FUM393441:FUM393453 GEI393441:GEI393453 GOE393441:GOE393453 GYA393441:GYA393453 HHW393441:HHW393453 HRS393441:HRS393453 IBO393441:IBO393453 ILK393441:ILK393453 IVG393441:IVG393453 JFC393441:JFC393453 JOY393441:JOY393453 JYU393441:JYU393453 KIQ393441:KIQ393453 KSM393441:KSM393453 LCI393441:LCI393453 LME393441:LME393453 LWA393441:LWA393453 MFW393441:MFW393453 MPS393441:MPS393453 MZO393441:MZO393453 NJK393441:NJK393453 NTG393441:NTG393453 ODC393441:ODC393453 OMY393441:OMY393453 OWU393441:OWU393453 PGQ393441:PGQ393453 PQM393441:PQM393453 QAI393441:QAI393453 QKE393441:QKE393453 QUA393441:QUA393453 RDW393441:RDW393453 RNS393441:RNS393453 RXO393441:RXO393453 SHK393441:SHK393453 SRG393441:SRG393453 TBC393441:TBC393453 TKY393441:TKY393453 TUU393441:TUU393453 UEQ393441:UEQ393453 UOM393441:UOM393453 UYI393441:UYI393453 VIE393441:VIE393453 VSA393441:VSA393453 WBW393441:WBW393453 WLS393441:WLS393453 WVO393441:WVO393453 G458977:G458989 JC458977:JC458989 SY458977:SY458989 ACU458977:ACU458989 AMQ458977:AMQ458989 AWM458977:AWM458989 BGI458977:BGI458989 BQE458977:BQE458989 CAA458977:CAA458989 CJW458977:CJW458989 CTS458977:CTS458989 DDO458977:DDO458989 DNK458977:DNK458989 DXG458977:DXG458989 EHC458977:EHC458989 EQY458977:EQY458989 FAU458977:FAU458989 FKQ458977:FKQ458989 FUM458977:FUM458989 GEI458977:GEI458989 GOE458977:GOE458989 GYA458977:GYA458989 HHW458977:HHW458989 HRS458977:HRS458989 IBO458977:IBO458989 ILK458977:ILK458989 IVG458977:IVG458989 JFC458977:JFC458989 JOY458977:JOY458989 JYU458977:JYU458989 KIQ458977:KIQ458989 KSM458977:KSM458989 LCI458977:LCI458989 LME458977:LME458989 LWA458977:LWA458989 MFW458977:MFW458989 MPS458977:MPS458989 MZO458977:MZO458989 NJK458977:NJK458989 NTG458977:NTG458989 ODC458977:ODC458989 OMY458977:OMY458989 OWU458977:OWU458989 PGQ458977:PGQ458989 PQM458977:PQM458989 QAI458977:QAI458989 QKE458977:QKE458989 QUA458977:QUA458989 RDW458977:RDW458989 RNS458977:RNS458989 RXO458977:RXO458989 SHK458977:SHK458989 SRG458977:SRG458989 TBC458977:TBC458989 TKY458977:TKY458989 TUU458977:TUU458989 UEQ458977:UEQ458989 UOM458977:UOM458989 UYI458977:UYI458989 VIE458977:VIE458989 VSA458977:VSA458989 WBW458977:WBW458989 WLS458977:WLS458989 WVO458977:WVO458989 G524513:G524525 JC524513:JC524525 SY524513:SY524525 ACU524513:ACU524525 AMQ524513:AMQ524525 AWM524513:AWM524525 BGI524513:BGI524525 BQE524513:BQE524525 CAA524513:CAA524525 CJW524513:CJW524525 CTS524513:CTS524525 DDO524513:DDO524525 DNK524513:DNK524525 DXG524513:DXG524525 EHC524513:EHC524525 EQY524513:EQY524525 FAU524513:FAU524525 FKQ524513:FKQ524525 FUM524513:FUM524525 GEI524513:GEI524525 GOE524513:GOE524525 GYA524513:GYA524525 HHW524513:HHW524525 HRS524513:HRS524525 IBO524513:IBO524525 ILK524513:ILK524525 IVG524513:IVG524525 JFC524513:JFC524525 JOY524513:JOY524525 JYU524513:JYU524525 KIQ524513:KIQ524525 KSM524513:KSM524525 LCI524513:LCI524525 LME524513:LME524525 LWA524513:LWA524525 MFW524513:MFW524525 MPS524513:MPS524525 MZO524513:MZO524525 NJK524513:NJK524525 NTG524513:NTG524525 ODC524513:ODC524525 OMY524513:OMY524525 OWU524513:OWU524525 PGQ524513:PGQ524525 PQM524513:PQM524525 QAI524513:QAI524525 QKE524513:QKE524525 QUA524513:QUA524525 RDW524513:RDW524525 RNS524513:RNS524525 RXO524513:RXO524525 SHK524513:SHK524525 SRG524513:SRG524525 TBC524513:TBC524525 TKY524513:TKY524525 TUU524513:TUU524525 UEQ524513:UEQ524525 UOM524513:UOM524525 UYI524513:UYI524525 VIE524513:VIE524525 VSA524513:VSA524525 WBW524513:WBW524525 WLS524513:WLS524525 WVO524513:WVO524525 G590049:G590061 JC590049:JC590061 SY590049:SY590061 ACU590049:ACU590061 AMQ590049:AMQ590061 AWM590049:AWM590061 BGI590049:BGI590061 BQE590049:BQE590061 CAA590049:CAA590061 CJW590049:CJW590061 CTS590049:CTS590061 DDO590049:DDO590061 DNK590049:DNK590061 DXG590049:DXG590061 EHC590049:EHC590061 EQY590049:EQY590061 FAU590049:FAU590061 FKQ590049:FKQ590061 FUM590049:FUM590061 GEI590049:GEI590061 GOE590049:GOE590061 GYA590049:GYA590061 HHW590049:HHW590061 HRS590049:HRS590061 IBO590049:IBO590061 ILK590049:ILK590061 IVG590049:IVG590061 JFC590049:JFC590061 JOY590049:JOY590061 JYU590049:JYU590061 KIQ590049:KIQ590061 KSM590049:KSM590061 LCI590049:LCI590061 LME590049:LME590061 LWA590049:LWA590061 MFW590049:MFW590061 MPS590049:MPS590061 MZO590049:MZO590061 NJK590049:NJK590061 NTG590049:NTG590061 ODC590049:ODC590061 OMY590049:OMY590061 OWU590049:OWU590061 PGQ590049:PGQ590061 PQM590049:PQM590061 QAI590049:QAI590061 QKE590049:QKE590061 QUA590049:QUA590061 RDW590049:RDW590061 RNS590049:RNS590061 RXO590049:RXO590061 SHK590049:SHK590061 SRG590049:SRG590061 TBC590049:TBC590061 TKY590049:TKY590061 TUU590049:TUU590061 UEQ590049:UEQ590061 UOM590049:UOM590061 UYI590049:UYI590061 VIE590049:VIE590061 VSA590049:VSA590061 WBW590049:WBW590061 WLS590049:WLS590061 WVO590049:WVO590061 G655585:G655597 JC655585:JC655597 SY655585:SY655597 ACU655585:ACU655597 AMQ655585:AMQ655597 AWM655585:AWM655597 BGI655585:BGI655597 BQE655585:BQE655597 CAA655585:CAA655597 CJW655585:CJW655597 CTS655585:CTS655597 DDO655585:DDO655597 DNK655585:DNK655597 DXG655585:DXG655597 EHC655585:EHC655597 EQY655585:EQY655597 FAU655585:FAU655597 FKQ655585:FKQ655597 FUM655585:FUM655597 GEI655585:GEI655597 GOE655585:GOE655597 GYA655585:GYA655597 HHW655585:HHW655597 HRS655585:HRS655597 IBO655585:IBO655597 ILK655585:ILK655597 IVG655585:IVG655597 JFC655585:JFC655597 JOY655585:JOY655597 JYU655585:JYU655597 KIQ655585:KIQ655597 KSM655585:KSM655597 LCI655585:LCI655597 LME655585:LME655597 LWA655585:LWA655597 MFW655585:MFW655597 MPS655585:MPS655597 MZO655585:MZO655597 NJK655585:NJK655597 NTG655585:NTG655597 ODC655585:ODC655597 OMY655585:OMY655597 OWU655585:OWU655597 PGQ655585:PGQ655597 PQM655585:PQM655597 QAI655585:QAI655597 QKE655585:QKE655597 QUA655585:QUA655597 RDW655585:RDW655597 RNS655585:RNS655597 RXO655585:RXO655597 SHK655585:SHK655597 SRG655585:SRG655597 TBC655585:TBC655597 TKY655585:TKY655597 TUU655585:TUU655597 UEQ655585:UEQ655597 UOM655585:UOM655597 UYI655585:UYI655597 VIE655585:VIE655597 VSA655585:VSA655597 WBW655585:WBW655597 WLS655585:WLS655597 WVO655585:WVO655597 G721121:G721133 JC721121:JC721133 SY721121:SY721133 ACU721121:ACU721133 AMQ721121:AMQ721133 AWM721121:AWM721133 BGI721121:BGI721133 BQE721121:BQE721133 CAA721121:CAA721133 CJW721121:CJW721133 CTS721121:CTS721133 DDO721121:DDO721133 DNK721121:DNK721133 DXG721121:DXG721133 EHC721121:EHC721133 EQY721121:EQY721133 FAU721121:FAU721133 FKQ721121:FKQ721133 FUM721121:FUM721133 GEI721121:GEI721133 GOE721121:GOE721133 GYA721121:GYA721133 HHW721121:HHW721133 HRS721121:HRS721133 IBO721121:IBO721133 ILK721121:ILK721133 IVG721121:IVG721133 JFC721121:JFC721133 JOY721121:JOY721133 JYU721121:JYU721133 KIQ721121:KIQ721133 KSM721121:KSM721133 LCI721121:LCI721133 LME721121:LME721133 LWA721121:LWA721133 MFW721121:MFW721133 MPS721121:MPS721133 MZO721121:MZO721133 NJK721121:NJK721133 NTG721121:NTG721133 ODC721121:ODC721133 OMY721121:OMY721133 OWU721121:OWU721133 PGQ721121:PGQ721133 PQM721121:PQM721133 QAI721121:QAI721133 QKE721121:QKE721133 QUA721121:QUA721133 RDW721121:RDW721133 RNS721121:RNS721133 RXO721121:RXO721133 SHK721121:SHK721133 SRG721121:SRG721133 TBC721121:TBC721133 TKY721121:TKY721133 TUU721121:TUU721133 UEQ721121:UEQ721133 UOM721121:UOM721133 UYI721121:UYI721133 VIE721121:VIE721133 VSA721121:VSA721133 WBW721121:WBW721133 WLS721121:WLS721133 WVO721121:WVO721133 G786657:G786669 JC786657:JC786669 SY786657:SY786669 ACU786657:ACU786669 AMQ786657:AMQ786669 AWM786657:AWM786669 BGI786657:BGI786669 BQE786657:BQE786669 CAA786657:CAA786669 CJW786657:CJW786669 CTS786657:CTS786669 DDO786657:DDO786669 DNK786657:DNK786669 DXG786657:DXG786669 EHC786657:EHC786669 EQY786657:EQY786669 FAU786657:FAU786669 FKQ786657:FKQ786669 FUM786657:FUM786669 GEI786657:GEI786669 GOE786657:GOE786669 GYA786657:GYA786669 HHW786657:HHW786669 HRS786657:HRS786669 IBO786657:IBO786669 ILK786657:ILK786669 IVG786657:IVG786669 JFC786657:JFC786669 JOY786657:JOY786669 JYU786657:JYU786669 KIQ786657:KIQ786669 KSM786657:KSM786669 LCI786657:LCI786669 LME786657:LME786669 LWA786657:LWA786669 MFW786657:MFW786669 MPS786657:MPS786669 MZO786657:MZO786669 NJK786657:NJK786669 NTG786657:NTG786669 ODC786657:ODC786669 OMY786657:OMY786669 OWU786657:OWU786669 PGQ786657:PGQ786669 PQM786657:PQM786669 QAI786657:QAI786669 QKE786657:QKE786669 QUA786657:QUA786669 RDW786657:RDW786669 RNS786657:RNS786669 RXO786657:RXO786669 SHK786657:SHK786669 SRG786657:SRG786669 TBC786657:TBC786669 TKY786657:TKY786669 TUU786657:TUU786669 UEQ786657:UEQ786669 UOM786657:UOM786669 UYI786657:UYI786669 VIE786657:VIE786669 VSA786657:VSA786669 WBW786657:WBW786669 WLS786657:WLS786669 WVO786657:WVO786669 G852193:G852205 JC852193:JC852205 SY852193:SY852205 ACU852193:ACU852205 AMQ852193:AMQ852205 AWM852193:AWM852205 BGI852193:BGI852205 BQE852193:BQE852205 CAA852193:CAA852205 CJW852193:CJW852205 CTS852193:CTS852205 DDO852193:DDO852205 DNK852193:DNK852205 DXG852193:DXG852205 EHC852193:EHC852205 EQY852193:EQY852205 FAU852193:FAU852205 FKQ852193:FKQ852205 FUM852193:FUM852205 GEI852193:GEI852205 GOE852193:GOE852205 GYA852193:GYA852205 HHW852193:HHW852205 HRS852193:HRS852205 IBO852193:IBO852205 ILK852193:ILK852205 IVG852193:IVG852205 JFC852193:JFC852205 JOY852193:JOY852205 JYU852193:JYU852205 KIQ852193:KIQ852205 KSM852193:KSM852205 LCI852193:LCI852205 LME852193:LME852205 LWA852193:LWA852205 MFW852193:MFW852205 MPS852193:MPS852205 MZO852193:MZO852205 NJK852193:NJK852205 NTG852193:NTG852205 ODC852193:ODC852205 OMY852193:OMY852205 OWU852193:OWU852205 PGQ852193:PGQ852205 PQM852193:PQM852205 QAI852193:QAI852205 QKE852193:QKE852205 QUA852193:QUA852205 RDW852193:RDW852205 RNS852193:RNS852205 RXO852193:RXO852205 SHK852193:SHK852205 SRG852193:SRG852205 TBC852193:TBC852205 TKY852193:TKY852205 TUU852193:TUU852205 UEQ852193:UEQ852205 UOM852193:UOM852205 UYI852193:UYI852205 VIE852193:VIE852205 VSA852193:VSA852205 WBW852193:WBW852205 WLS852193:WLS852205 WVO852193:WVO852205 G917729:G917741 JC917729:JC917741 SY917729:SY917741 ACU917729:ACU917741 AMQ917729:AMQ917741 AWM917729:AWM917741 BGI917729:BGI917741 BQE917729:BQE917741 CAA917729:CAA917741 CJW917729:CJW917741 CTS917729:CTS917741 DDO917729:DDO917741 DNK917729:DNK917741 DXG917729:DXG917741 EHC917729:EHC917741 EQY917729:EQY917741 FAU917729:FAU917741 FKQ917729:FKQ917741 FUM917729:FUM917741 GEI917729:GEI917741 GOE917729:GOE917741 GYA917729:GYA917741 HHW917729:HHW917741 HRS917729:HRS917741 IBO917729:IBO917741 ILK917729:ILK917741 IVG917729:IVG917741 JFC917729:JFC917741 JOY917729:JOY917741 JYU917729:JYU917741 KIQ917729:KIQ917741 KSM917729:KSM917741 LCI917729:LCI917741 LME917729:LME917741 LWA917729:LWA917741 MFW917729:MFW917741 MPS917729:MPS917741 MZO917729:MZO917741 NJK917729:NJK917741 NTG917729:NTG917741 ODC917729:ODC917741 OMY917729:OMY917741 OWU917729:OWU917741 PGQ917729:PGQ917741 PQM917729:PQM917741 QAI917729:QAI917741 QKE917729:QKE917741 QUA917729:QUA917741 RDW917729:RDW917741 RNS917729:RNS917741 RXO917729:RXO917741 SHK917729:SHK917741 SRG917729:SRG917741 TBC917729:TBC917741 TKY917729:TKY917741 TUU917729:TUU917741 UEQ917729:UEQ917741 UOM917729:UOM917741 UYI917729:UYI917741 VIE917729:VIE917741 VSA917729:VSA917741 WBW917729:WBW917741 WLS917729:WLS917741 WVO917729:WVO917741 G983265:G983277 JC983265:JC983277 SY983265:SY983277 ACU983265:ACU983277 AMQ983265:AMQ983277 AWM983265:AWM983277 BGI983265:BGI983277 BQE983265:BQE983277 CAA983265:CAA983277 CJW983265:CJW983277 CTS983265:CTS983277 DDO983265:DDO983277 DNK983265:DNK983277 DXG983265:DXG983277 EHC983265:EHC983277 EQY983265:EQY983277 FAU983265:FAU983277 FKQ983265:FKQ983277 FUM983265:FUM983277 GEI983265:GEI983277 GOE983265:GOE983277 GYA983265:GYA983277 HHW983265:HHW983277 HRS983265:HRS983277 IBO983265:IBO983277 ILK983265:ILK983277 IVG983265:IVG983277 JFC983265:JFC983277 JOY983265:JOY983277 JYU983265:JYU983277 KIQ983265:KIQ983277 KSM983265:KSM983277 LCI983265:LCI983277 LME983265:LME983277 LWA983265:LWA983277 MFW983265:MFW983277 MPS983265:MPS983277 MZO983265:MZO983277 NJK983265:NJK983277 NTG983265:NTG983277 ODC983265:ODC983277 OMY983265:OMY983277 OWU983265:OWU983277 PGQ983265:PGQ983277 PQM983265:PQM983277 QAI983265:QAI983277 QKE983265:QKE983277 QUA983265:QUA983277 RDW983265:RDW983277 RNS983265:RNS983277 RXO983265:RXO983277 SHK983265:SHK983277 SRG983265:SRG983277 TBC983265:TBC983277 TKY983265:TKY983277 TUU983265:TUU983277 UEQ983265:UEQ983277 UOM983265:UOM983277 UYI983265:UYI983277 VIE983265:VIE983277 VSA983265:VSA983277 WBW983265:WBW983277 WLS983265:WLS983277 WVO983265:WVO983277 G266:G274 JC266:JC274 SY266:SY274 ACU266:ACU274 AMQ266:AMQ274 AWM266:AWM274 BGI266:BGI274 BQE266:BQE274 CAA266:CAA274 CJW266:CJW274 CTS266:CTS274 DDO266:DDO274 DNK266:DNK274 DXG266:DXG274 EHC266:EHC274 EQY266:EQY274 FAU266:FAU274 FKQ266:FKQ274 FUM266:FUM274 GEI266:GEI274 GOE266:GOE274 GYA266:GYA274 HHW266:HHW274 HRS266:HRS274 IBO266:IBO274 ILK266:ILK274 IVG266:IVG274 JFC266:JFC274 JOY266:JOY274 JYU266:JYU274 KIQ266:KIQ274 KSM266:KSM274 LCI266:LCI274 LME266:LME274 LWA266:LWA274 MFW266:MFW274 MPS266:MPS274 MZO266:MZO274 NJK266:NJK274 NTG266:NTG274 ODC266:ODC274 OMY266:OMY274 OWU266:OWU274 PGQ266:PGQ274 PQM266:PQM274 QAI266:QAI274 QKE266:QKE274 QUA266:QUA274 RDW266:RDW274 RNS266:RNS274 RXO266:RXO274 SHK266:SHK274 SRG266:SRG274 TBC266:TBC274 TKY266:TKY274 TUU266:TUU274 UEQ266:UEQ274 UOM266:UOM274 UYI266:UYI274 VIE266:VIE274 VSA266:VSA274 WBW266:WBW274 WLS266:WLS274 WVO266:WVO274 G65802:G65810 JC65802:JC65810 SY65802:SY65810 ACU65802:ACU65810 AMQ65802:AMQ65810 AWM65802:AWM65810 BGI65802:BGI65810 BQE65802:BQE65810 CAA65802:CAA65810 CJW65802:CJW65810 CTS65802:CTS65810 DDO65802:DDO65810 DNK65802:DNK65810 DXG65802:DXG65810 EHC65802:EHC65810 EQY65802:EQY65810 FAU65802:FAU65810 FKQ65802:FKQ65810 FUM65802:FUM65810 GEI65802:GEI65810 GOE65802:GOE65810 GYA65802:GYA65810 HHW65802:HHW65810 HRS65802:HRS65810 IBO65802:IBO65810 ILK65802:ILK65810 IVG65802:IVG65810 JFC65802:JFC65810 JOY65802:JOY65810 JYU65802:JYU65810 KIQ65802:KIQ65810 KSM65802:KSM65810 LCI65802:LCI65810 LME65802:LME65810 LWA65802:LWA65810 MFW65802:MFW65810 MPS65802:MPS65810 MZO65802:MZO65810 NJK65802:NJK65810 NTG65802:NTG65810 ODC65802:ODC65810 OMY65802:OMY65810 OWU65802:OWU65810 PGQ65802:PGQ65810 PQM65802:PQM65810 QAI65802:QAI65810 QKE65802:QKE65810 QUA65802:QUA65810 RDW65802:RDW65810 RNS65802:RNS65810 RXO65802:RXO65810 SHK65802:SHK65810 SRG65802:SRG65810 TBC65802:TBC65810 TKY65802:TKY65810 TUU65802:TUU65810 UEQ65802:UEQ65810 UOM65802:UOM65810 UYI65802:UYI65810 VIE65802:VIE65810 VSA65802:VSA65810 WBW65802:WBW65810 WLS65802:WLS65810 WVO65802:WVO65810 G131338:G131346 JC131338:JC131346 SY131338:SY131346 ACU131338:ACU131346 AMQ131338:AMQ131346 AWM131338:AWM131346 BGI131338:BGI131346 BQE131338:BQE131346 CAA131338:CAA131346 CJW131338:CJW131346 CTS131338:CTS131346 DDO131338:DDO131346 DNK131338:DNK131346 DXG131338:DXG131346 EHC131338:EHC131346 EQY131338:EQY131346 FAU131338:FAU131346 FKQ131338:FKQ131346 FUM131338:FUM131346 GEI131338:GEI131346 GOE131338:GOE131346 GYA131338:GYA131346 HHW131338:HHW131346 HRS131338:HRS131346 IBO131338:IBO131346 ILK131338:ILK131346 IVG131338:IVG131346 JFC131338:JFC131346 JOY131338:JOY131346 JYU131338:JYU131346 KIQ131338:KIQ131346 KSM131338:KSM131346 LCI131338:LCI131346 LME131338:LME131346 LWA131338:LWA131346 MFW131338:MFW131346 MPS131338:MPS131346 MZO131338:MZO131346 NJK131338:NJK131346 NTG131338:NTG131346 ODC131338:ODC131346 OMY131338:OMY131346 OWU131338:OWU131346 PGQ131338:PGQ131346 PQM131338:PQM131346 QAI131338:QAI131346 QKE131338:QKE131346 QUA131338:QUA131346 RDW131338:RDW131346 RNS131338:RNS131346 RXO131338:RXO131346 SHK131338:SHK131346 SRG131338:SRG131346 TBC131338:TBC131346 TKY131338:TKY131346 TUU131338:TUU131346 UEQ131338:UEQ131346 UOM131338:UOM131346 UYI131338:UYI131346 VIE131338:VIE131346 VSA131338:VSA131346 WBW131338:WBW131346 WLS131338:WLS131346 WVO131338:WVO131346 G196874:G196882 JC196874:JC196882 SY196874:SY196882 ACU196874:ACU196882 AMQ196874:AMQ196882 AWM196874:AWM196882 BGI196874:BGI196882 BQE196874:BQE196882 CAA196874:CAA196882 CJW196874:CJW196882 CTS196874:CTS196882 DDO196874:DDO196882 DNK196874:DNK196882 DXG196874:DXG196882 EHC196874:EHC196882 EQY196874:EQY196882 FAU196874:FAU196882 FKQ196874:FKQ196882 FUM196874:FUM196882 GEI196874:GEI196882 GOE196874:GOE196882 GYA196874:GYA196882 HHW196874:HHW196882 HRS196874:HRS196882 IBO196874:IBO196882 ILK196874:ILK196882 IVG196874:IVG196882 JFC196874:JFC196882 JOY196874:JOY196882 JYU196874:JYU196882 KIQ196874:KIQ196882 KSM196874:KSM196882 LCI196874:LCI196882 LME196874:LME196882 LWA196874:LWA196882 MFW196874:MFW196882 MPS196874:MPS196882 MZO196874:MZO196882 NJK196874:NJK196882 NTG196874:NTG196882 ODC196874:ODC196882 OMY196874:OMY196882 OWU196874:OWU196882 PGQ196874:PGQ196882 PQM196874:PQM196882 QAI196874:QAI196882 QKE196874:QKE196882 QUA196874:QUA196882 RDW196874:RDW196882 RNS196874:RNS196882 RXO196874:RXO196882 SHK196874:SHK196882 SRG196874:SRG196882 TBC196874:TBC196882 TKY196874:TKY196882 TUU196874:TUU196882 UEQ196874:UEQ196882 UOM196874:UOM196882 UYI196874:UYI196882 VIE196874:VIE196882 VSA196874:VSA196882 WBW196874:WBW196882 WLS196874:WLS196882 WVO196874:WVO196882 G262410:G262418 JC262410:JC262418 SY262410:SY262418 ACU262410:ACU262418 AMQ262410:AMQ262418 AWM262410:AWM262418 BGI262410:BGI262418 BQE262410:BQE262418 CAA262410:CAA262418 CJW262410:CJW262418 CTS262410:CTS262418 DDO262410:DDO262418 DNK262410:DNK262418 DXG262410:DXG262418 EHC262410:EHC262418 EQY262410:EQY262418 FAU262410:FAU262418 FKQ262410:FKQ262418 FUM262410:FUM262418 GEI262410:GEI262418 GOE262410:GOE262418 GYA262410:GYA262418 HHW262410:HHW262418 HRS262410:HRS262418 IBO262410:IBO262418 ILK262410:ILK262418 IVG262410:IVG262418 JFC262410:JFC262418 JOY262410:JOY262418 JYU262410:JYU262418 KIQ262410:KIQ262418 KSM262410:KSM262418 LCI262410:LCI262418 LME262410:LME262418 LWA262410:LWA262418 MFW262410:MFW262418 MPS262410:MPS262418 MZO262410:MZO262418 NJK262410:NJK262418 NTG262410:NTG262418 ODC262410:ODC262418 OMY262410:OMY262418 OWU262410:OWU262418 PGQ262410:PGQ262418 PQM262410:PQM262418 QAI262410:QAI262418 QKE262410:QKE262418 QUA262410:QUA262418 RDW262410:RDW262418 RNS262410:RNS262418 RXO262410:RXO262418 SHK262410:SHK262418 SRG262410:SRG262418 TBC262410:TBC262418 TKY262410:TKY262418 TUU262410:TUU262418 UEQ262410:UEQ262418 UOM262410:UOM262418 UYI262410:UYI262418 VIE262410:VIE262418 VSA262410:VSA262418 WBW262410:WBW262418 WLS262410:WLS262418 WVO262410:WVO262418 G327946:G327954 JC327946:JC327954 SY327946:SY327954 ACU327946:ACU327954 AMQ327946:AMQ327954 AWM327946:AWM327954 BGI327946:BGI327954 BQE327946:BQE327954 CAA327946:CAA327954 CJW327946:CJW327954 CTS327946:CTS327954 DDO327946:DDO327954 DNK327946:DNK327954 DXG327946:DXG327954 EHC327946:EHC327954 EQY327946:EQY327954 FAU327946:FAU327954 FKQ327946:FKQ327954 FUM327946:FUM327954 GEI327946:GEI327954 GOE327946:GOE327954 GYA327946:GYA327954 HHW327946:HHW327954 HRS327946:HRS327954 IBO327946:IBO327954 ILK327946:ILK327954 IVG327946:IVG327954 JFC327946:JFC327954 JOY327946:JOY327954 JYU327946:JYU327954 KIQ327946:KIQ327954 KSM327946:KSM327954 LCI327946:LCI327954 LME327946:LME327954 LWA327946:LWA327954 MFW327946:MFW327954 MPS327946:MPS327954 MZO327946:MZO327954 NJK327946:NJK327954 NTG327946:NTG327954 ODC327946:ODC327954 OMY327946:OMY327954 OWU327946:OWU327954 PGQ327946:PGQ327954 PQM327946:PQM327954 QAI327946:QAI327954 QKE327946:QKE327954 QUA327946:QUA327954 RDW327946:RDW327954 RNS327946:RNS327954 RXO327946:RXO327954 SHK327946:SHK327954 SRG327946:SRG327954 TBC327946:TBC327954 TKY327946:TKY327954 TUU327946:TUU327954 UEQ327946:UEQ327954 UOM327946:UOM327954 UYI327946:UYI327954 VIE327946:VIE327954 VSA327946:VSA327954 WBW327946:WBW327954 WLS327946:WLS327954 WVO327946:WVO327954 G393482:G393490 JC393482:JC393490 SY393482:SY393490 ACU393482:ACU393490 AMQ393482:AMQ393490 AWM393482:AWM393490 BGI393482:BGI393490 BQE393482:BQE393490 CAA393482:CAA393490 CJW393482:CJW393490 CTS393482:CTS393490 DDO393482:DDO393490 DNK393482:DNK393490 DXG393482:DXG393490 EHC393482:EHC393490 EQY393482:EQY393490 FAU393482:FAU393490 FKQ393482:FKQ393490 FUM393482:FUM393490 GEI393482:GEI393490 GOE393482:GOE393490 GYA393482:GYA393490 HHW393482:HHW393490 HRS393482:HRS393490 IBO393482:IBO393490 ILK393482:ILK393490 IVG393482:IVG393490 JFC393482:JFC393490 JOY393482:JOY393490 JYU393482:JYU393490 KIQ393482:KIQ393490 KSM393482:KSM393490 LCI393482:LCI393490 LME393482:LME393490 LWA393482:LWA393490 MFW393482:MFW393490 MPS393482:MPS393490 MZO393482:MZO393490 NJK393482:NJK393490 NTG393482:NTG393490 ODC393482:ODC393490 OMY393482:OMY393490 OWU393482:OWU393490 PGQ393482:PGQ393490 PQM393482:PQM393490 QAI393482:QAI393490 QKE393482:QKE393490 QUA393482:QUA393490 RDW393482:RDW393490 RNS393482:RNS393490 RXO393482:RXO393490 SHK393482:SHK393490 SRG393482:SRG393490 TBC393482:TBC393490 TKY393482:TKY393490 TUU393482:TUU393490 UEQ393482:UEQ393490 UOM393482:UOM393490 UYI393482:UYI393490 VIE393482:VIE393490 VSA393482:VSA393490 WBW393482:WBW393490 WLS393482:WLS393490 WVO393482:WVO393490 G459018:G459026 JC459018:JC459026 SY459018:SY459026 ACU459018:ACU459026 AMQ459018:AMQ459026 AWM459018:AWM459026 BGI459018:BGI459026 BQE459018:BQE459026 CAA459018:CAA459026 CJW459018:CJW459026 CTS459018:CTS459026 DDO459018:DDO459026 DNK459018:DNK459026 DXG459018:DXG459026 EHC459018:EHC459026 EQY459018:EQY459026 FAU459018:FAU459026 FKQ459018:FKQ459026 FUM459018:FUM459026 GEI459018:GEI459026 GOE459018:GOE459026 GYA459018:GYA459026 HHW459018:HHW459026 HRS459018:HRS459026 IBO459018:IBO459026 ILK459018:ILK459026 IVG459018:IVG459026 JFC459018:JFC459026 JOY459018:JOY459026 JYU459018:JYU459026 KIQ459018:KIQ459026 KSM459018:KSM459026 LCI459018:LCI459026 LME459018:LME459026 LWA459018:LWA459026 MFW459018:MFW459026 MPS459018:MPS459026 MZO459018:MZO459026 NJK459018:NJK459026 NTG459018:NTG459026 ODC459018:ODC459026 OMY459018:OMY459026 OWU459018:OWU459026 PGQ459018:PGQ459026 PQM459018:PQM459026 QAI459018:QAI459026 QKE459018:QKE459026 QUA459018:QUA459026 RDW459018:RDW459026 RNS459018:RNS459026 RXO459018:RXO459026 SHK459018:SHK459026 SRG459018:SRG459026 TBC459018:TBC459026 TKY459018:TKY459026 TUU459018:TUU459026 UEQ459018:UEQ459026 UOM459018:UOM459026 UYI459018:UYI459026 VIE459018:VIE459026 VSA459018:VSA459026 WBW459018:WBW459026 WLS459018:WLS459026 WVO459018:WVO459026 G524554:G524562 JC524554:JC524562 SY524554:SY524562 ACU524554:ACU524562 AMQ524554:AMQ524562 AWM524554:AWM524562 BGI524554:BGI524562 BQE524554:BQE524562 CAA524554:CAA524562 CJW524554:CJW524562 CTS524554:CTS524562 DDO524554:DDO524562 DNK524554:DNK524562 DXG524554:DXG524562 EHC524554:EHC524562 EQY524554:EQY524562 FAU524554:FAU524562 FKQ524554:FKQ524562 FUM524554:FUM524562 GEI524554:GEI524562 GOE524554:GOE524562 GYA524554:GYA524562 HHW524554:HHW524562 HRS524554:HRS524562 IBO524554:IBO524562 ILK524554:ILK524562 IVG524554:IVG524562 JFC524554:JFC524562 JOY524554:JOY524562 JYU524554:JYU524562 KIQ524554:KIQ524562 KSM524554:KSM524562 LCI524554:LCI524562 LME524554:LME524562 LWA524554:LWA524562 MFW524554:MFW524562 MPS524554:MPS524562 MZO524554:MZO524562 NJK524554:NJK524562 NTG524554:NTG524562 ODC524554:ODC524562 OMY524554:OMY524562 OWU524554:OWU524562 PGQ524554:PGQ524562 PQM524554:PQM524562 QAI524554:QAI524562 QKE524554:QKE524562 QUA524554:QUA524562 RDW524554:RDW524562 RNS524554:RNS524562 RXO524554:RXO524562 SHK524554:SHK524562 SRG524554:SRG524562 TBC524554:TBC524562 TKY524554:TKY524562 TUU524554:TUU524562 UEQ524554:UEQ524562 UOM524554:UOM524562 UYI524554:UYI524562 VIE524554:VIE524562 VSA524554:VSA524562 WBW524554:WBW524562 WLS524554:WLS524562 WVO524554:WVO524562 G590090:G590098 JC590090:JC590098 SY590090:SY590098 ACU590090:ACU590098 AMQ590090:AMQ590098 AWM590090:AWM590098 BGI590090:BGI590098 BQE590090:BQE590098 CAA590090:CAA590098 CJW590090:CJW590098 CTS590090:CTS590098 DDO590090:DDO590098 DNK590090:DNK590098 DXG590090:DXG590098 EHC590090:EHC590098 EQY590090:EQY590098 FAU590090:FAU590098 FKQ590090:FKQ590098 FUM590090:FUM590098 GEI590090:GEI590098 GOE590090:GOE590098 GYA590090:GYA590098 HHW590090:HHW590098 HRS590090:HRS590098 IBO590090:IBO590098 ILK590090:ILK590098 IVG590090:IVG590098 JFC590090:JFC590098 JOY590090:JOY590098 JYU590090:JYU590098 KIQ590090:KIQ590098 KSM590090:KSM590098 LCI590090:LCI590098 LME590090:LME590098 LWA590090:LWA590098 MFW590090:MFW590098 MPS590090:MPS590098 MZO590090:MZO590098 NJK590090:NJK590098 NTG590090:NTG590098 ODC590090:ODC590098 OMY590090:OMY590098 OWU590090:OWU590098 PGQ590090:PGQ590098 PQM590090:PQM590098 QAI590090:QAI590098 QKE590090:QKE590098 QUA590090:QUA590098 RDW590090:RDW590098 RNS590090:RNS590098 RXO590090:RXO590098 SHK590090:SHK590098 SRG590090:SRG590098 TBC590090:TBC590098 TKY590090:TKY590098 TUU590090:TUU590098 UEQ590090:UEQ590098 UOM590090:UOM590098 UYI590090:UYI590098 VIE590090:VIE590098 VSA590090:VSA590098 WBW590090:WBW590098 WLS590090:WLS590098 WVO590090:WVO590098 G655626:G655634 JC655626:JC655634 SY655626:SY655634 ACU655626:ACU655634 AMQ655626:AMQ655634 AWM655626:AWM655634 BGI655626:BGI655634 BQE655626:BQE655634 CAA655626:CAA655634 CJW655626:CJW655634 CTS655626:CTS655634 DDO655626:DDO655634 DNK655626:DNK655634 DXG655626:DXG655634 EHC655626:EHC655634 EQY655626:EQY655634 FAU655626:FAU655634 FKQ655626:FKQ655634 FUM655626:FUM655634 GEI655626:GEI655634 GOE655626:GOE655634 GYA655626:GYA655634 HHW655626:HHW655634 HRS655626:HRS655634 IBO655626:IBO655634 ILK655626:ILK655634 IVG655626:IVG655634 JFC655626:JFC655634 JOY655626:JOY655634 JYU655626:JYU655634 KIQ655626:KIQ655634 KSM655626:KSM655634 LCI655626:LCI655634 LME655626:LME655634 LWA655626:LWA655634 MFW655626:MFW655634 MPS655626:MPS655634 MZO655626:MZO655634 NJK655626:NJK655634 NTG655626:NTG655634 ODC655626:ODC655634 OMY655626:OMY655634 OWU655626:OWU655634 PGQ655626:PGQ655634 PQM655626:PQM655634 QAI655626:QAI655634 QKE655626:QKE655634 QUA655626:QUA655634 RDW655626:RDW655634 RNS655626:RNS655634 RXO655626:RXO655634 SHK655626:SHK655634 SRG655626:SRG655634 TBC655626:TBC655634 TKY655626:TKY655634 TUU655626:TUU655634 UEQ655626:UEQ655634 UOM655626:UOM655634 UYI655626:UYI655634 VIE655626:VIE655634 VSA655626:VSA655634 WBW655626:WBW655634 WLS655626:WLS655634 WVO655626:WVO655634 G721162:G721170 JC721162:JC721170 SY721162:SY721170 ACU721162:ACU721170 AMQ721162:AMQ721170 AWM721162:AWM721170 BGI721162:BGI721170 BQE721162:BQE721170 CAA721162:CAA721170 CJW721162:CJW721170 CTS721162:CTS721170 DDO721162:DDO721170 DNK721162:DNK721170 DXG721162:DXG721170 EHC721162:EHC721170 EQY721162:EQY721170 FAU721162:FAU721170 FKQ721162:FKQ721170 FUM721162:FUM721170 GEI721162:GEI721170 GOE721162:GOE721170 GYA721162:GYA721170 HHW721162:HHW721170 HRS721162:HRS721170 IBO721162:IBO721170 ILK721162:ILK721170 IVG721162:IVG721170 JFC721162:JFC721170 JOY721162:JOY721170 JYU721162:JYU721170 KIQ721162:KIQ721170 KSM721162:KSM721170 LCI721162:LCI721170 LME721162:LME721170 LWA721162:LWA721170 MFW721162:MFW721170 MPS721162:MPS721170 MZO721162:MZO721170 NJK721162:NJK721170 NTG721162:NTG721170 ODC721162:ODC721170 OMY721162:OMY721170 OWU721162:OWU721170 PGQ721162:PGQ721170 PQM721162:PQM721170 QAI721162:QAI721170 QKE721162:QKE721170 QUA721162:QUA721170 RDW721162:RDW721170 RNS721162:RNS721170 RXO721162:RXO721170 SHK721162:SHK721170 SRG721162:SRG721170 TBC721162:TBC721170 TKY721162:TKY721170 TUU721162:TUU721170 UEQ721162:UEQ721170 UOM721162:UOM721170 UYI721162:UYI721170 VIE721162:VIE721170 VSA721162:VSA721170 WBW721162:WBW721170 WLS721162:WLS721170 WVO721162:WVO721170 G786698:G786706 JC786698:JC786706 SY786698:SY786706 ACU786698:ACU786706 AMQ786698:AMQ786706 AWM786698:AWM786706 BGI786698:BGI786706 BQE786698:BQE786706 CAA786698:CAA786706 CJW786698:CJW786706 CTS786698:CTS786706 DDO786698:DDO786706 DNK786698:DNK786706 DXG786698:DXG786706 EHC786698:EHC786706 EQY786698:EQY786706 FAU786698:FAU786706 FKQ786698:FKQ786706 FUM786698:FUM786706 GEI786698:GEI786706 GOE786698:GOE786706 GYA786698:GYA786706 HHW786698:HHW786706 HRS786698:HRS786706 IBO786698:IBO786706 ILK786698:ILK786706 IVG786698:IVG786706 JFC786698:JFC786706 JOY786698:JOY786706 JYU786698:JYU786706 KIQ786698:KIQ786706 KSM786698:KSM786706 LCI786698:LCI786706 LME786698:LME786706 LWA786698:LWA786706 MFW786698:MFW786706 MPS786698:MPS786706 MZO786698:MZO786706 NJK786698:NJK786706 NTG786698:NTG786706 ODC786698:ODC786706 OMY786698:OMY786706 OWU786698:OWU786706 PGQ786698:PGQ786706 PQM786698:PQM786706 QAI786698:QAI786706 QKE786698:QKE786706 QUA786698:QUA786706 RDW786698:RDW786706 RNS786698:RNS786706 RXO786698:RXO786706 SHK786698:SHK786706 SRG786698:SRG786706 TBC786698:TBC786706 TKY786698:TKY786706 TUU786698:TUU786706 UEQ786698:UEQ786706 UOM786698:UOM786706 UYI786698:UYI786706 VIE786698:VIE786706 VSA786698:VSA786706 WBW786698:WBW786706 WLS786698:WLS786706 WVO786698:WVO786706 G852234:G852242 JC852234:JC852242 SY852234:SY852242 ACU852234:ACU852242 AMQ852234:AMQ852242 AWM852234:AWM852242 BGI852234:BGI852242 BQE852234:BQE852242 CAA852234:CAA852242 CJW852234:CJW852242 CTS852234:CTS852242 DDO852234:DDO852242 DNK852234:DNK852242 DXG852234:DXG852242 EHC852234:EHC852242 EQY852234:EQY852242 FAU852234:FAU852242 FKQ852234:FKQ852242 FUM852234:FUM852242 GEI852234:GEI852242 GOE852234:GOE852242 GYA852234:GYA852242 HHW852234:HHW852242 HRS852234:HRS852242 IBO852234:IBO852242 ILK852234:ILK852242 IVG852234:IVG852242 JFC852234:JFC852242 JOY852234:JOY852242 JYU852234:JYU852242 KIQ852234:KIQ852242 KSM852234:KSM852242 LCI852234:LCI852242 LME852234:LME852242 LWA852234:LWA852242 MFW852234:MFW852242 MPS852234:MPS852242 MZO852234:MZO852242 NJK852234:NJK852242 NTG852234:NTG852242 ODC852234:ODC852242 OMY852234:OMY852242 OWU852234:OWU852242 PGQ852234:PGQ852242 PQM852234:PQM852242 QAI852234:QAI852242 QKE852234:QKE852242 QUA852234:QUA852242 RDW852234:RDW852242 RNS852234:RNS852242 RXO852234:RXO852242 SHK852234:SHK852242 SRG852234:SRG852242 TBC852234:TBC852242 TKY852234:TKY852242 TUU852234:TUU852242 UEQ852234:UEQ852242 UOM852234:UOM852242 UYI852234:UYI852242 VIE852234:VIE852242 VSA852234:VSA852242 WBW852234:WBW852242 WLS852234:WLS852242 WVO852234:WVO852242 G917770:G917778 JC917770:JC917778 SY917770:SY917778 ACU917770:ACU917778 AMQ917770:AMQ917778 AWM917770:AWM917778 BGI917770:BGI917778 BQE917770:BQE917778 CAA917770:CAA917778 CJW917770:CJW917778 CTS917770:CTS917778 DDO917770:DDO917778 DNK917770:DNK917778 DXG917770:DXG917778 EHC917770:EHC917778 EQY917770:EQY917778 FAU917770:FAU917778 FKQ917770:FKQ917778 FUM917770:FUM917778 GEI917770:GEI917778 GOE917770:GOE917778 GYA917770:GYA917778 HHW917770:HHW917778 HRS917770:HRS917778 IBO917770:IBO917778 ILK917770:ILK917778 IVG917770:IVG917778 JFC917770:JFC917778 JOY917770:JOY917778 JYU917770:JYU917778 KIQ917770:KIQ917778 KSM917770:KSM917778 LCI917770:LCI917778 LME917770:LME917778 LWA917770:LWA917778 MFW917770:MFW917778 MPS917770:MPS917778 MZO917770:MZO917778 NJK917770:NJK917778 NTG917770:NTG917778 ODC917770:ODC917778 OMY917770:OMY917778 OWU917770:OWU917778 PGQ917770:PGQ917778 PQM917770:PQM917778 QAI917770:QAI917778 QKE917770:QKE917778 QUA917770:QUA917778 RDW917770:RDW917778 RNS917770:RNS917778 RXO917770:RXO917778 SHK917770:SHK917778 SRG917770:SRG917778 TBC917770:TBC917778 TKY917770:TKY917778 TUU917770:TUU917778 UEQ917770:UEQ917778 UOM917770:UOM917778 UYI917770:UYI917778 VIE917770:VIE917778 VSA917770:VSA917778 WBW917770:WBW917778 WLS917770:WLS917778 WVO917770:WVO917778 G983306:G983314 JC983306:JC983314 SY983306:SY983314 ACU983306:ACU983314 AMQ983306:AMQ983314 AWM983306:AWM983314 BGI983306:BGI983314 BQE983306:BQE983314 CAA983306:CAA983314 CJW983306:CJW983314 CTS983306:CTS983314 DDO983306:DDO983314 DNK983306:DNK983314 DXG983306:DXG983314 EHC983306:EHC983314 EQY983306:EQY983314 FAU983306:FAU983314 FKQ983306:FKQ983314 FUM983306:FUM983314 GEI983306:GEI983314 GOE983306:GOE983314 GYA983306:GYA983314 HHW983306:HHW983314 HRS983306:HRS983314 IBO983306:IBO983314 ILK983306:ILK983314 IVG983306:IVG983314 JFC983306:JFC983314 JOY983306:JOY983314 JYU983306:JYU983314 KIQ983306:KIQ983314 KSM983306:KSM983314 LCI983306:LCI983314 LME983306:LME983314 LWA983306:LWA983314 MFW983306:MFW983314 MPS983306:MPS983314 MZO983306:MZO983314 NJK983306:NJK983314 NTG983306:NTG983314 ODC983306:ODC983314 OMY983306:OMY983314 OWU983306:OWU983314 PGQ983306:PGQ983314 PQM983306:PQM983314 QAI983306:QAI983314 QKE983306:QKE983314 QUA983306:QUA983314 RDW983306:RDW983314 RNS983306:RNS983314 RXO983306:RXO983314 SHK983306:SHK983314 SRG983306:SRG983314 TBC983306:TBC983314 TKY983306:TKY983314 TUU983306:TUU983314 UEQ983306:UEQ983314 UOM983306:UOM983314 UYI983306:UYI983314 VIE983306:VIE983314 VSA983306:VSA983314 WBW983306:WBW983314 WLS983306:WLS983314 WVO983306:WVO983314 G216:G220 JC216:JC220 SY216:SY220 ACU216:ACU220 AMQ216:AMQ220 AWM216:AWM220 BGI216:BGI220 BQE216:BQE220 CAA216:CAA220 CJW216:CJW220 CTS216:CTS220 DDO216:DDO220 DNK216:DNK220 DXG216:DXG220 EHC216:EHC220 EQY216:EQY220 FAU216:FAU220 FKQ216:FKQ220 FUM216:FUM220 GEI216:GEI220 GOE216:GOE220 GYA216:GYA220 HHW216:HHW220 HRS216:HRS220 IBO216:IBO220 ILK216:ILK220 IVG216:IVG220 JFC216:JFC220 JOY216:JOY220 JYU216:JYU220 KIQ216:KIQ220 KSM216:KSM220 LCI216:LCI220 LME216:LME220 LWA216:LWA220 MFW216:MFW220 MPS216:MPS220 MZO216:MZO220 NJK216:NJK220 NTG216:NTG220 ODC216:ODC220 OMY216:OMY220 OWU216:OWU220 PGQ216:PGQ220 PQM216:PQM220 QAI216:QAI220 QKE216:QKE220 QUA216:QUA220 RDW216:RDW220 RNS216:RNS220 RXO216:RXO220 SHK216:SHK220 SRG216:SRG220 TBC216:TBC220 TKY216:TKY220 TUU216:TUU220 UEQ216:UEQ220 UOM216:UOM220 UYI216:UYI220 VIE216:VIE220 VSA216:VSA220 WBW216:WBW220 WLS216:WLS220 WVO216:WVO220 G65752:G65756 JC65752:JC65756 SY65752:SY65756 ACU65752:ACU65756 AMQ65752:AMQ65756 AWM65752:AWM65756 BGI65752:BGI65756 BQE65752:BQE65756 CAA65752:CAA65756 CJW65752:CJW65756 CTS65752:CTS65756 DDO65752:DDO65756 DNK65752:DNK65756 DXG65752:DXG65756 EHC65752:EHC65756 EQY65752:EQY65756 FAU65752:FAU65756 FKQ65752:FKQ65756 FUM65752:FUM65756 GEI65752:GEI65756 GOE65752:GOE65756 GYA65752:GYA65756 HHW65752:HHW65756 HRS65752:HRS65756 IBO65752:IBO65756 ILK65752:ILK65756 IVG65752:IVG65756 JFC65752:JFC65756 JOY65752:JOY65756 JYU65752:JYU65756 KIQ65752:KIQ65756 KSM65752:KSM65756 LCI65752:LCI65756 LME65752:LME65756 LWA65752:LWA65756 MFW65752:MFW65756 MPS65752:MPS65756 MZO65752:MZO65756 NJK65752:NJK65756 NTG65752:NTG65756 ODC65752:ODC65756 OMY65752:OMY65756 OWU65752:OWU65756 PGQ65752:PGQ65756 PQM65752:PQM65756 QAI65752:QAI65756 QKE65752:QKE65756 QUA65752:QUA65756 RDW65752:RDW65756 RNS65752:RNS65756 RXO65752:RXO65756 SHK65752:SHK65756 SRG65752:SRG65756 TBC65752:TBC65756 TKY65752:TKY65756 TUU65752:TUU65756 UEQ65752:UEQ65756 UOM65752:UOM65756 UYI65752:UYI65756 VIE65752:VIE65756 VSA65752:VSA65756 WBW65752:WBW65756 WLS65752:WLS65756 WVO65752:WVO65756 G131288:G131292 JC131288:JC131292 SY131288:SY131292 ACU131288:ACU131292 AMQ131288:AMQ131292 AWM131288:AWM131292 BGI131288:BGI131292 BQE131288:BQE131292 CAA131288:CAA131292 CJW131288:CJW131292 CTS131288:CTS131292 DDO131288:DDO131292 DNK131288:DNK131292 DXG131288:DXG131292 EHC131288:EHC131292 EQY131288:EQY131292 FAU131288:FAU131292 FKQ131288:FKQ131292 FUM131288:FUM131292 GEI131288:GEI131292 GOE131288:GOE131292 GYA131288:GYA131292 HHW131288:HHW131292 HRS131288:HRS131292 IBO131288:IBO131292 ILK131288:ILK131292 IVG131288:IVG131292 JFC131288:JFC131292 JOY131288:JOY131292 JYU131288:JYU131292 KIQ131288:KIQ131292 KSM131288:KSM131292 LCI131288:LCI131292 LME131288:LME131292 LWA131288:LWA131292 MFW131288:MFW131292 MPS131288:MPS131292 MZO131288:MZO131292 NJK131288:NJK131292 NTG131288:NTG131292 ODC131288:ODC131292 OMY131288:OMY131292 OWU131288:OWU131292 PGQ131288:PGQ131292 PQM131288:PQM131292 QAI131288:QAI131292 QKE131288:QKE131292 QUA131288:QUA131292 RDW131288:RDW131292 RNS131288:RNS131292 RXO131288:RXO131292 SHK131288:SHK131292 SRG131288:SRG131292 TBC131288:TBC131292 TKY131288:TKY131292 TUU131288:TUU131292 UEQ131288:UEQ131292 UOM131288:UOM131292 UYI131288:UYI131292 VIE131288:VIE131292 VSA131288:VSA131292 WBW131288:WBW131292 WLS131288:WLS131292 WVO131288:WVO131292 G196824:G196828 JC196824:JC196828 SY196824:SY196828 ACU196824:ACU196828 AMQ196824:AMQ196828 AWM196824:AWM196828 BGI196824:BGI196828 BQE196824:BQE196828 CAA196824:CAA196828 CJW196824:CJW196828 CTS196824:CTS196828 DDO196824:DDO196828 DNK196824:DNK196828 DXG196824:DXG196828 EHC196824:EHC196828 EQY196824:EQY196828 FAU196824:FAU196828 FKQ196824:FKQ196828 FUM196824:FUM196828 GEI196824:GEI196828 GOE196824:GOE196828 GYA196824:GYA196828 HHW196824:HHW196828 HRS196824:HRS196828 IBO196824:IBO196828 ILK196824:ILK196828 IVG196824:IVG196828 JFC196824:JFC196828 JOY196824:JOY196828 JYU196824:JYU196828 KIQ196824:KIQ196828 KSM196824:KSM196828 LCI196824:LCI196828 LME196824:LME196828 LWA196824:LWA196828 MFW196824:MFW196828 MPS196824:MPS196828 MZO196824:MZO196828 NJK196824:NJK196828 NTG196824:NTG196828 ODC196824:ODC196828 OMY196824:OMY196828 OWU196824:OWU196828 PGQ196824:PGQ196828 PQM196824:PQM196828 QAI196824:QAI196828 QKE196824:QKE196828 QUA196824:QUA196828 RDW196824:RDW196828 RNS196824:RNS196828 RXO196824:RXO196828 SHK196824:SHK196828 SRG196824:SRG196828 TBC196824:TBC196828 TKY196824:TKY196828 TUU196824:TUU196828 UEQ196824:UEQ196828 UOM196824:UOM196828 UYI196824:UYI196828 VIE196824:VIE196828 VSA196824:VSA196828 WBW196824:WBW196828 WLS196824:WLS196828 WVO196824:WVO196828 G262360:G262364 JC262360:JC262364 SY262360:SY262364 ACU262360:ACU262364 AMQ262360:AMQ262364 AWM262360:AWM262364 BGI262360:BGI262364 BQE262360:BQE262364 CAA262360:CAA262364 CJW262360:CJW262364 CTS262360:CTS262364 DDO262360:DDO262364 DNK262360:DNK262364 DXG262360:DXG262364 EHC262360:EHC262364 EQY262360:EQY262364 FAU262360:FAU262364 FKQ262360:FKQ262364 FUM262360:FUM262364 GEI262360:GEI262364 GOE262360:GOE262364 GYA262360:GYA262364 HHW262360:HHW262364 HRS262360:HRS262364 IBO262360:IBO262364 ILK262360:ILK262364 IVG262360:IVG262364 JFC262360:JFC262364 JOY262360:JOY262364 JYU262360:JYU262364 KIQ262360:KIQ262364 KSM262360:KSM262364 LCI262360:LCI262364 LME262360:LME262364 LWA262360:LWA262364 MFW262360:MFW262364 MPS262360:MPS262364 MZO262360:MZO262364 NJK262360:NJK262364 NTG262360:NTG262364 ODC262360:ODC262364 OMY262360:OMY262364 OWU262360:OWU262364 PGQ262360:PGQ262364 PQM262360:PQM262364 QAI262360:QAI262364 QKE262360:QKE262364 QUA262360:QUA262364 RDW262360:RDW262364 RNS262360:RNS262364 RXO262360:RXO262364 SHK262360:SHK262364 SRG262360:SRG262364 TBC262360:TBC262364 TKY262360:TKY262364 TUU262360:TUU262364 UEQ262360:UEQ262364 UOM262360:UOM262364 UYI262360:UYI262364 VIE262360:VIE262364 VSA262360:VSA262364 WBW262360:WBW262364 WLS262360:WLS262364 WVO262360:WVO262364 G327896:G327900 JC327896:JC327900 SY327896:SY327900 ACU327896:ACU327900 AMQ327896:AMQ327900 AWM327896:AWM327900 BGI327896:BGI327900 BQE327896:BQE327900 CAA327896:CAA327900 CJW327896:CJW327900 CTS327896:CTS327900 DDO327896:DDO327900 DNK327896:DNK327900 DXG327896:DXG327900 EHC327896:EHC327900 EQY327896:EQY327900 FAU327896:FAU327900 FKQ327896:FKQ327900 FUM327896:FUM327900 GEI327896:GEI327900 GOE327896:GOE327900 GYA327896:GYA327900 HHW327896:HHW327900 HRS327896:HRS327900 IBO327896:IBO327900 ILK327896:ILK327900 IVG327896:IVG327900 JFC327896:JFC327900 JOY327896:JOY327900 JYU327896:JYU327900 KIQ327896:KIQ327900 KSM327896:KSM327900 LCI327896:LCI327900 LME327896:LME327900 LWA327896:LWA327900 MFW327896:MFW327900 MPS327896:MPS327900 MZO327896:MZO327900 NJK327896:NJK327900 NTG327896:NTG327900 ODC327896:ODC327900 OMY327896:OMY327900 OWU327896:OWU327900 PGQ327896:PGQ327900 PQM327896:PQM327900 QAI327896:QAI327900 QKE327896:QKE327900 QUA327896:QUA327900 RDW327896:RDW327900 RNS327896:RNS327900 RXO327896:RXO327900 SHK327896:SHK327900 SRG327896:SRG327900 TBC327896:TBC327900 TKY327896:TKY327900 TUU327896:TUU327900 UEQ327896:UEQ327900 UOM327896:UOM327900 UYI327896:UYI327900 VIE327896:VIE327900 VSA327896:VSA327900 WBW327896:WBW327900 WLS327896:WLS327900 WVO327896:WVO327900 G393432:G393436 JC393432:JC393436 SY393432:SY393436 ACU393432:ACU393436 AMQ393432:AMQ393436 AWM393432:AWM393436 BGI393432:BGI393436 BQE393432:BQE393436 CAA393432:CAA393436 CJW393432:CJW393436 CTS393432:CTS393436 DDO393432:DDO393436 DNK393432:DNK393436 DXG393432:DXG393436 EHC393432:EHC393436 EQY393432:EQY393436 FAU393432:FAU393436 FKQ393432:FKQ393436 FUM393432:FUM393436 GEI393432:GEI393436 GOE393432:GOE393436 GYA393432:GYA393436 HHW393432:HHW393436 HRS393432:HRS393436 IBO393432:IBO393436 ILK393432:ILK393436 IVG393432:IVG393436 JFC393432:JFC393436 JOY393432:JOY393436 JYU393432:JYU393436 KIQ393432:KIQ393436 KSM393432:KSM393436 LCI393432:LCI393436 LME393432:LME393436 LWA393432:LWA393436 MFW393432:MFW393436 MPS393432:MPS393436 MZO393432:MZO393436 NJK393432:NJK393436 NTG393432:NTG393436 ODC393432:ODC393436 OMY393432:OMY393436 OWU393432:OWU393436 PGQ393432:PGQ393436 PQM393432:PQM393436 QAI393432:QAI393436 QKE393432:QKE393436 QUA393432:QUA393436 RDW393432:RDW393436 RNS393432:RNS393436 RXO393432:RXO393436 SHK393432:SHK393436 SRG393432:SRG393436 TBC393432:TBC393436 TKY393432:TKY393436 TUU393432:TUU393436 UEQ393432:UEQ393436 UOM393432:UOM393436 UYI393432:UYI393436 VIE393432:VIE393436 VSA393432:VSA393436 WBW393432:WBW393436 WLS393432:WLS393436 WVO393432:WVO393436 G458968:G458972 JC458968:JC458972 SY458968:SY458972 ACU458968:ACU458972 AMQ458968:AMQ458972 AWM458968:AWM458972 BGI458968:BGI458972 BQE458968:BQE458972 CAA458968:CAA458972 CJW458968:CJW458972 CTS458968:CTS458972 DDO458968:DDO458972 DNK458968:DNK458972 DXG458968:DXG458972 EHC458968:EHC458972 EQY458968:EQY458972 FAU458968:FAU458972 FKQ458968:FKQ458972 FUM458968:FUM458972 GEI458968:GEI458972 GOE458968:GOE458972 GYA458968:GYA458972 HHW458968:HHW458972 HRS458968:HRS458972 IBO458968:IBO458972 ILK458968:ILK458972 IVG458968:IVG458972 JFC458968:JFC458972 JOY458968:JOY458972 JYU458968:JYU458972 KIQ458968:KIQ458972 KSM458968:KSM458972 LCI458968:LCI458972 LME458968:LME458972 LWA458968:LWA458972 MFW458968:MFW458972 MPS458968:MPS458972 MZO458968:MZO458972 NJK458968:NJK458972 NTG458968:NTG458972 ODC458968:ODC458972 OMY458968:OMY458972 OWU458968:OWU458972 PGQ458968:PGQ458972 PQM458968:PQM458972 QAI458968:QAI458972 QKE458968:QKE458972 QUA458968:QUA458972 RDW458968:RDW458972 RNS458968:RNS458972 RXO458968:RXO458972 SHK458968:SHK458972 SRG458968:SRG458972 TBC458968:TBC458972 TKY458968:TKY458972 TUU458968:TUU458972 UEQ458968:UEQ458972 UOM458968:UOM458972 UYI458968:UYI458972 VIE458968:VIE458972 VSA458968:VSA458972 WBW458968:WBW458972 WLS458968:WLS458972 WVO458968:WVO458972 G524504:G524508 JC524504:JC524508 SY524504:SY524508 ACU524504:ACU524508 AMQ524504:AMQ524508 AWM524504:AWM524508 BGI524504:BGI524508 BQE524504:BQE524508 CAA524504:CAA524508 CJW524504:CJW524508 CTS524504:CTS524508 DDO524504:DDO524508 DNK524504:DNK524508 DXG524504:DXG524508 EHC524504:EHC524508 EQY524504:EQY524508 FAU524504:FAU524508 FKQ524504:FKQ524508 FUM524504:FUM524508 GEI524504:GEI524508 GOE524504:GOE524508 GYA524504:GYA524508 HHW524504:HHW524508 HRS524504:HRS524508 IBO524504:IBO524508 ILK524504:ILK524508 IVG524504:IVG524508 JFC524504:JFC524508 JOY524504:JOY524508 JYU524504:JYU524508 KIQ524504:KIQ524508 KSM524504:KSM524508 LCI524504:LCI524508 LME524504:LME524508 LWA524504:LWA524508 MFW524504:MFW524508 MPS524504:MPS524508 MZO524504:MZO524508 NJK524504:NJK524508 NTG524504:NTG524508 ODC524504:ODC524508 OMY524504:OMY524508 OWU524504:OWU524508 PGQ524504:PGQ524508 PQM524504:PQM524508 QAI524504:QAI524508 QKE524504:QKE524508 QUA524504:QUA524508 RDW524504:RDW524508 RNS524504:RNS524508 RXO524504:RXO524508 SHK524504:SHK524508 SRG524504:SRG524508 TBC524504:TBC524508 TKY524504:TKY524508 TUU524504:TUU524508 UEQ524504:UEQ524508 UOM524504:UOM524508 UYI524504:UYI524508 VIE524504:VIE524508 VSA524504:VSA524508 WBW524504:WBW524508 WLS524504:WLS524508 WVO524504:WVO524508 G590040:G590044 JC590040:JC590044 SY590040:SY590044 ACU590040:ACU590044 AMQ590040:AMQ590044 AWM590040:AWM590044 BGI590040:BGI590044 BQE590040:BQE590044 CAA590040:CAA590044 CJW590040:CJW590044 CTS590040:CTS590044 DDO590040:DDO590044 DNK590040:DNK590044 DXG590040:DXG590044 EHC590040:EHC590044 EQY590040:EQY590044 FAU590040:FAU590044 FKQ590040:FKQ590044 FUM590040:FUM590044 GEI590040:GEI590044 GOE590040:GOE590044 GYA590040:GYA590044 HHW590040:HHW590044 HRS590040:HRS590044 IBO590040:IBO590044 ILK590040:ILK590044 IVG590040:IVG590044 JFC590040:JFC590044 JOY590040:JOY590044 JYU590040:JYU590044 KIQ590040:KIQ590044 KSM590040:KSM590044 LCI590040:LCI590044 LME590040:LME590044 LWA590040:LWA590044 MFW590040:MFW590044 MPS590040:MPS590044 MZO590040:MZO590044 NJK590040:NJK590044 NTG590040:NTG590044 ODC590040:ODC590044 OMY590040:OMY590044 OWU590040:OWU590044 PGQ590040:PGQ590044 PQM590040:PQM590044 QAI590040:QAI590044 QKE590040:QKE590044 QUA590040:QUA590044 RDW590040:RDW590044 RNS590040:RNS590044 RXO590040:RXO590044 SHK590040:SHK590044 SRG590040:SRG590044 TBC590040:TBC590044 TKY590040:TKY590044 TUU590040:TUU590044 UEQ590040:UEQ590044 UOM590040:UOM590044 UYI590040:UYI590044 VIE590040:VIE590044 VSA590040:VSA590044 WBW590040:WBW590044 WLS590040:WLS590044 WVO590040:WVO590044 G655576:G655580 JC655576:JC655580 SY655576:SY655580 ACU655576:ACU655580 AMQ655576:AMQ655580 AWM655576:AWM655580 BGI655576:BGI655580 BQE655576:BQE655580 CAA655576:CAA655580 CJW655576:CJW655580 CTS655576:CTS655580 DDO655576:DDO655580 DNK655576:DNK655580 DXG655576:DXG655580 EHC655576:EHC655580 EQY655576:EQY655580 FAU655576:FAU655580 FKQ655576:FKQ655580 FUM655576:FUM655580 GEI655576:GEI655580 GOE655576:GOE655580 GYA655576:GYA655580 HHW655576:HHW655580 HRS655576:HRS655580 IBO655576:IBO655580 ILK655576:ILK655580 IVG655576:IVG655580 JFC655576:JFC655580 JOY655576:JOY655580 JYU655576:JYU655580 KIQ655576:KIQ655580 KSM655576:KSM655580 LCI655576:LCI655580 LME655576:LME655580 LWA655576:LWA655580 MFW655576:MFW655580 MPS655576:MPS655580 MZO655576:MZO655580 NJK655576:NJK655580 NTG655576:NTG655580 ODC655576:ODC655580 OMY655576:OMY655580 OWU655576:OWU655580 PGQ655576:PGQ655580 PQM655576:PQM655580 QAI655576:QAI655580 QKE655576:QKE655580 QUA655576:QUA655580 RDW655576:RDW655580 RNS655576:RNS655580 RXO655576:RXO655580 SHK655576:SHK655580 SRG655576:SRG655580 TBC655576:TBC655580 TKY655576:TKY655580 TUU655576:TUU655580 UEQ655576:UEQ655580 UOM655576:UOM655580 UYI655576:UYI655580 VIE655576:VIE655580 VSA655576:VSA655580 WBW655576:WBW655580 WLS655576:WLS655580 WVO655576:WVO655580 G721112:G721116 JC721112:JC721116 SY721112:SY721116 ACU721112:ACU721116 AMQ721112:AMQ721116 AWM721112:AWM721116 BGI721112:BGI721116 BQE721112:BQE721116 CAA721112:CAA721116 CJW721112:CJW721116 CTS721112:CTS721116 DDO721112:DDO721116 DNK721112:DNK721116 DXG721112:DXG721116 EHC721112:EHC721116 EQY721112:EQY721116 FAU721112:FAU721116 FKQ721112:FKQ721116 FUM721112:FUM721116 GEI721112:GEI721116 GOE721112:GOE721116 GYA721112:GYA721116 HHW721112:HHW721116 HRS721112:HRS721116 IBO721112:IBO721116 ILK721112:ILK721116 IVG721112:IVG721116 JFC721112:JFC721116 JOY721112:JOY721116 JYU721112:JYU721116 KIQ721112:KIQ721116 KSM721112:KSM721116 LCI721112:LCI721116 LME721112:LME721116 LWA721112:LWA721116 MFW721112:MFW721116 MPS721112:MPS721116 MZO721112:MZO721116 NJK721112:NJK721116 NTG721112:NTG721116 ODC721112:ODC721116 OMY721112:OMY721116 OWU721112:OWU721116 PGQ721112:PGQ721116 PQM721112:PQM721116 QAI721112:QAI721116 QKE721112:QKE721116 QUA721112:QUA721116 RDW721112:RDW721116 RNS721112:RNS721116 RXO721112:RXO721116 SHK721112:SHK721116 SRG721112:SRG721116 TBC721112:TBC721116 TKY721112:TKY721116 TUU721112:TUU721116 UEQ721112:UEQ721116 UOM721112:UOM721116 UYI721112:UYI721116 VIE721112:VIE721116 VSA721112:VSA721116 WBW721112:WBW721116 WLS721112:WLS721116 WVO721112:WVO721116 G786648:G786652 JC786648:JC786652 SY786648:SY786652 ACU786648:ACU786652 AMQ786648:AMQ786652 AWM786648:AWM786652 BGI786648:BGI786652 BQE786648:BQE786652 CAA786648:CAA786652 CJW786648:CJW786652 CTS786648:CTS786652 DDO786648:DDO786652 DNK786648:DNK786652 DXG786648:DXG786652 EHC786648:EHC786652 EQY786648:EQY786652 FAU786648:FAU786652 FKQ786648:FKQ786652 FUM786648:FUM786652 GEI786648:GEI786652 GOE786648:GOE786652 GYA786648:GYA786652 HHW786648:HHW786652 HRS786648:HRS786652 IBO786648:IBO786652 ILK786648:ILK786652 IVG786648:IVG786652 JFC786648:JFC786652 JOY786648:JOY786652 JYU786648:JYU786652 KIQ786648:KIQ786652 KSM786648:KSM786652 LCI786648:LCI786652 LME786648:LME786652 LWA786648:LWA786652 MFW786648:MFW786652 MPS786648:MPS786652 MZO786648:MZO786652 NJK786648:NJK786652 NTG786648:NTG786652 ODC786648:ODC786652 OMY786648:OMY786652 OWU786648:OWU786652 PGQ786648:PGQ786652 PQM786648:PQM786652 QAI786648:QAI786652 QKE786648:QKE786652 QUA786648:QUA786652 RDW786648:RDW786652 RNS786648:RNS786652 RXO786648:RXO786652 SHK786648:SHK786652 SRG786648:SRG786652 TBC786648:TBC786652 TKY786648:TKY786652 TUU786648:TUU786652 UEQ786648:UEQ786652 UOM786648:UOM786652 UYI786648:UYI786652 VIE786648:VIE786652 VSA786648:VSA786652 WBW786648:WBW786652 WLS786648:WLS786652 WVO786648:WVO786652 G852184:G852188 JC852184:JC852188 SY852184:SY852188 ACU852184:ACU852188 AMQ852184:AMQ852188 AWM852184:AWM852188 BGI852184:BGI852188 BQE852184:BQE852188 CAA852184:CAA852188 CJW852184:CJW852188 CTS852184:CTS852188 DDO852184:DDO852188 DNK852184:DNK852188 DXG852184:DXG852188 EHC852184:EHC852188 EQY852184:EQY852188 FAU852184:FAU852188 FKQ852184:FKQ852188 FUM852184:FUM852188 GEI852184:GEI852188 GOE852184:GOE852188 GYA852184:GYA852188 HHW852184:HHW852188 HRS852184:HRS852188 IBO852184:IBO852188 ILK852184:ILK852188 IVG852184:IVG852188 JFC852184:JFC852188 JOY852184:JOY852188 JYU852184:JYU852188 KIQ852184:KIQ852188 KSM852184:KSM852188 LCI852184:LCI852188 LME852184:LME852188 LWA852184:LWA852188 MFW852184:MFW852188 MPS852184:MPS852188 MZO852184:MZO852188 NJK852184:NJK852188 NTG852184:NTG852188 ODC852184:ODC852188 OMY852184:OMY852188 OWU852184:OWU852188 PGQ852184:PGQ852188 PQM852184:PQM852188 QAI852184:QAI852188 QKE852184:QKE852188 QUA852184:QUA852188 RDW852184:RDW852188 RNS852184:RNS852188 RXO852184:RXO852188 SHK852184:SHK852188 SRG852184:SRG852188 TBC852184:TBC852188 TKY852184:TKY852188 TUU852184:TUU852188 UEQ852184:UEQ852188 UOM852184:UOM852188 UYI852184:UYI852188 VIE852184:VIE852188 VSA852184:VSA852188 WBW852184:WBW852188 WLS852184:WLS852188 WVO852184:WVO852188 G917720:G917724 JC917720:JC917724 SY917720:SY917724 ACU917720:ACU917724 AMQ917720:AMQ917724 AWM917720:AWM917724 BGI917720:BGI917724 BQE917720:BQE917724 CAA917720:CAA917724 CJW917720:CJW917724 CTS917720:CTS917724 DDO917720:DDO917724 DNK917720:DNK917724 DXG917720:DXG917724 EHC917720:EHC917724 EQY917720:EQY917724 FAU917720:FAU917724 FKQ917720:FKQ917724 FUM917720:FUM917724 GEI917720:GEI917724 GOE917720:GOE917724 GYA917720:GYA917724 HHW917720:HHW917724 HRS917720:HRS917724 IBO917720:IBO917724 ILK917720:ILK917724 IVG917720:IVG917724 JFC917720:JFC917724 JOY917720:JOY917724 JYU917720:JYU917724 KIQ917720:KIQ917724 KSM917720:KSM917724 LCI917720:LCI917724 LME917720:LME917724 LWA917720:LWA917724 MFW917720:MFW917724 MPS917720:MPS917724 MZO917720:MZO917724 NJK917720:NJK917724 NTG917720:NTG917724 ODC917720:ODC917724 OMY917720:OMY917724 OWU917720:OWU917724 PGQ917720:PGQ917724 PQM917720:PQM917724 QAI917720:QAI917724 QKE917720:QKE917724 QUA917720:QUA917724 RDW917720:RDW917724 RNS917720:RNS917724 RXO917720:RXO917724 SHK917720:SHK917724 SRG917720:SRG917724 TBC917720:TBC917724 TKY917720:TKY917724 TUU917720:TUU917724 UEQ917720:UEQ917724 UOM917720:UOM917724 UYI917720:UYI917724 VIE917720:VIE917724 VSA917720:VSA917724 WBW917720:WBW917724 WLS917720:WLS917724 WVO917720:WVO917724 G983256:G983260 JC983256:JC983260 SY983256:SY983260 ACU983256:ACU983260 AMQ983256:AMQ983260 AWM983256:AWM983260 BGI983256:BGI983260 BQE983256:BQE983260 CAA983256:CAA983260 CJW983256:CJW983260 CTS983256:CTS983260 DDO983256:DDO983260 DNK983256:DNK983260 DXG983256:DXG983260 EHC983256:EHC983260 EQY983256:EQY983260 FAU983256:FAU983260 FKQ983256:FKQ983260 FUM983256:FUM983260 GEI983256:GEI983260 GOE983256:GOE983260 GYA983256:GYA983260 HHW983256:HHW983260 HRS983256:HRS983260 IBO983256:IBO983260 ILK983256:ILK983260 IVG983256:IVG983260 JFC983256:JFC983260 JOY983256:JOY983260 JYU983256:JYU983260 KIQ983256:KIQ983260 KSM983256:KSM983260 LCI983256:LCI983260 LME983256:LME983260 LWA983256:LWA983260 MFW983256:MFW983260 MPS983256:MPS983260 MZO983256:MZO983260 NJK983256:NJK983260 NTG983256:NTG983260 ODC983256:ODC983260 OMY983256:OMY983260 OWU983256:OWU983260 PGQ983256:PGQ983260 PQM983256:PQM983260 QAI983256:QAI983260 QKE983256:QKE983260 QUA983256:QUA983260 RDW983256:RDW983260 RNS983256:RNS983260 RXO983256:RXO983260 SHK983256:SHK983260 SRG983256:SRG983260 TBC983256:TBC983260 TKY983256:TKY983260 TUU983256:TUU983260 UEQ983256:UEQ983260 UOM983256:UOM983260 UYI983256:UYI983260 VIE983256:VIE983260 VSA983256:VSA983260 WBW983256:WBW983260 WLS983256:WLS983260 WVO983256:WVO983260 G2:G10 JC2:JC10 SY2:SY10 ACU2:ACU10 AMQ2:AMQ10 AWM2:AWM10 BGI2:BGI10 BQE2:BQE10 CAA2:CAA10 CJW2:CJW10 CTS2:CTS10 DDO2:DDO10 DNK2:DNK10 DXG2:DXG10 EHC2:EHC10 EQY2:EQY10 FAU2:FAU10 FKQ2:FKQ10 FUM2:FUM10 GEI2:GEI10 GOE2:GOE10 GYA2:GYA10 HHW2:HHW10 HRS2:HRS10 IBO2:IBO10 ILK2:ILK10 IVG2:IVG10 JFC2:JFC10 JOY2:JOY10 JYU2:JYU10 KIQ2:KIQ10 KSM2:KSM10 LCI2:LCI10 LME2:LME10 LWA2:LWA10 MFW2:MFW10 MPS2:MPS10 MZO2:MZO10 NJK2:NJK10 NTG2:NTG10 ODC2:ODC10 OMY2:OMY10 OWU2:OWU10 PGQ2:PGQ10 PQM2:PQM10 QAI2:QAI10 QKE2:QKE10 QUA2:QUA10 RDW2:RDW10 RNS2:RNS10 RXO2:RXO10 SHK2:SHK10 SRG2:SRG10 TBC2:TBC10 TKY2:TKY10 TUU2:TUU10 UEQ2:UEQ10 UOM2:UOM10 UYI2:UYI10 VIE2:VIE10 VSA2:VSA10 WBW2:WBW10 WLS2:WLS10 WVO2:WVO10 G65538:G65546 JC65538:JC65546 SY65538:SY65546 ACU65538:ACU65546 AMQ65538:AMQ65546 AWM65538:AWM65546 BGI65538:BGI65546 BQE65538:BQE65546 CAA65538:CAA65546 CJW65538:CJW65546 CTS65538:CTS65546 DDO65538:DDO65546 DNK65538:DNK65546 DXG65538:DXG65546 EHC65538:EHC65546 EQY65538:EQY65546 FAU65538:FAU65546 FKQ65538:FKQ65546 FUM65538:FUM65546 GEI65538:GEI65546 GOE65538:GOE65546 GYA65538:GYA65546 HHW65538:HHW65546 HRS65538:HRS65546 IBO65538:IBO65546 ILK65538:ILK65546 IVG65538:IVG65546 JFC65538:JFC65546 JOY65538:JOY65546 JYU65538:JYU65546 KIQ65538:KIQ65546 KSM65538:KSM65546 LCI65538:LCI65546 LME65538:LME65546 LWA65538:LWA65546 MFW65538:MFW65546 MPS65538:MPS65546 MZO65538:MZO65546 NJK65538:NJK65546 NTG65538:NTG65546 ODC65538:ODC65546 OMY65538:OMY65546 OWU65538:OWU65546 PGQ65538:PGQ65546 PQM65538:PQM65546 QAI65538:QAI65546 QKE65538:QKE65546 QUA65538:QUA65546 RDW65538:RDW65546 RNS65538:RNS65546 RXO65538:RXO65546 SHK65538:SHK65546 SRG65538:SRG65546 TBC65538:TBC65546 TKY65538:TKY65546 TUU65538:TUU65546 UEQ65538:UEQ65546 UOM65538:UOM65546 UYI65538:UYI65546 VIE65538:VIE65546 VSA65538:VSA65546 WBW65538:WBW65546 WLS65538:WLS65546 WVO65538:WVO65546 G131074:G131082 JC131074:JC131082 SY131074:SY131082 ACU131074:ACU131082 AMQ131074:AMQ131082 AWM131074:AWM131082 BGI131074:BGI131082 BQE131074:BQE131082 CAA131074:CAA131082 CJW131074:CJW131082 CTS131074:CTS131082 DDO131074:DDO131082 DNK131074:DNK131082 DXG131074:DXG131082 EHC131074:EHC131082 EQY131074:EQY131082 FAU131074:FAU131082 FKQ131074:FKQ131082 FUM131074:FUM131082 GEI131074:GEI131082 GOE131074:GOE131082 GYA131074:GYA131082 HHW131074:HHW131082 HRS131074:HRS131082 IBO131074:IBO131082 ILK131074:ILK131082 IVG131074:IVG131082 JFC131074:JFC131082 JOY131074:JOY131082 JYU131074:JYU131082 KIQ131074:KIQ131082 KSM131074:KSM131082 LCI131074:LCI131082 LME131074:LME131082 LWA131074:LWA131082 MFW131074:MFW131082 MPS131074:MPS131082 MZO131074:MZO131082 NJK131074:NJK131082 NTG131074:NTG131082 ODC131074:ODC131082 OMY131074:OMY131082 OWU131074:OWU131082 PGQ131074:PGQ131082 PQM131074:PQM131082 QAI131074:QAI131082 QKE131074:QKE131082 QUA131074:QUA131082 RDW131074:RDW131082 RNS131074:RNS131082 RXO131074:RXO131082 SHK131074:SHK131082 SRG131074:SRG131082 TBC131074:TBC131082 TKY131074:TKY131082 TUU131074:TUU131082 UEQ131074:UEQ131082 UOM131074:UOM131082 UYI131074:UYI131082 VIE131074:VIE131082 VSA131074:VSA131082 WBW131074:WBW131082 WLS131074:WLS131082 WVO131074:WVO131082 G196610:G196618 JC196610:JC196618 SY196610:SY196618 ACU196610:ACU196618 AMQ196610:AMQ196618 AWM196610:AWM196618 BGI196610:BGI196618 BQE196610:BQE196618 CAA196610:CAA196618 CJW196610:CJW196618 CTS196610:CTS196618 DDO196610:DDO196618 DNK196610:DNK196618 DXG196610:DXG196618 EHC196610:EHC196618 EQY196610:EQY196618 FAU196610:FAU196618 FKQ196610:FKQ196618 FUM196610:FUM196618 GEI196610:GEI196618 GOE196610:GOE196618 GYA196610:GYA196618 HHW196610:HHW196618 HRS196610:HRS196618 IBO196610:IBO196618 ILK196610:ILK196618 IVG196610:IVG196618 JFC196610:JFC196618 JOY196610:JOY196618 JYU196610:JYU196618 KIQ196610:KIQ196618 KSM196610:KSM196618 LCI196610:LCI196618 LME196610:LME196618 LWA196610:LWA196618 MFW196610:MFW196618 MPS196610:MPS196618 MZO196610:MZO196618 NJK196610:NJK196618 NTG196610:NTG196618 ODC196610:ODC196618 OMY196610:OMY196618 OWU196610:OWU196618 PGQ196610:PGQ196618 PQM196610:PQM196618 QAI196610:QAI196618 QKE196610:QKE196618 QUA196610:QUA196618 RDW196610:RDW196618 RNS196610:RNS196618 RXO196610:RXO196618 SHK196610:SHK196618 SRG196610:SRG196618 TBC196610:TBC196618 TKY196610:TKY196618 TUU196610:TUU196618 UEQ196610:UEQ196618 UOM196610:UOM196618 UYI196610:UYI196618 VIE196610:VIE196618 VSA196610:VSA196618 WBW196610:WBW196618 WLS196610:WLS196618 WVO196610:WVO196618 G262146:G262154 JC262146:JC262154 SY262146:SY262154 ACU262146:ACU262154 AMQ262146:AMQ262154 AWM262146:AWM262154 BGI262146:BGI262154 BQE262146:BQE262154 CAA262146:CAA262154 CJW262146:CJW262154 CTS262146:CTS262154 DDO262146:DDO262154 DNK262146:DNK262154 DXG262146:DXG262154 EHC262146:EHC262154 EQY262146:EQY262154 FAU262146:FAU262154 FKQ262146:FKQ262154 FUM262146:FUM262154 GEI262146:GEI262154 GOE262146:GOE262154 GYA262146:GYA262154 HHW262146:HHW262154 HRS262146:HRS262154 IBO262146:IBO262154 ILK262146:ILK262154 IVG262146:IVG262154 JFC262146:JFC262154 JOY262146:JOY262154 JYU262146:JYU262154 KIQ262146:KIQ262154 KSM262146:KSM262154 LCI262146:LCI262154 LME262146:LME262154 LWA262146:LWA262154 MFW262146:MFW262154 MPS262146:MPS262154 MZO262146:MZO262154 NJK262146:NJK262154 NTG262146:NTG262154 ODC262146:ODC262154 OMY262146:OMY262154 OWU262146:OWU262154 PGQ262146:PGQ262154 PQM262146:PQM262154 QAI262146:QAI262154 QKE262146:QKE262154 QUA262146:QUA262154 RDW262146:RDW262154 RNS262146:RNS262154 RXO262146:RXO262154 SHK262146:SHK262154 SRG262146:SRG262154 TBC262146:TBC262154 TKY262146:TKY262154 TUU262146:TUU262154 UEQ262146:UEQ262154 UOM262146:UOM262154 UYI262146:UYI262154 VIE262146:VIE262154 VSA262146:VSA262154 WBW262146:WBW262154 WLS262146:WLS262154 WVO262146:WVO262154 G327682:G327690 JC327682:JC327690 SY327682:SY327690 ACU327682:ACU327690 AMQ327682:AMQ327690 AWM327682:AWM327690 BGI327682:BGI327690 BQE327682:BQE327690 CAA327682:CAA327690 CJW327682:CJW327690 CTS327682:CTS327690 DDO327682:DDO327690 DNK327682:DNK327690 DXG327682:DXG327690 EHC327682:EHC327690 EQY327682:EQY327690 FAU327682:FAU327690 FKQ327682:FKQ327690 FUM327682:FUM327690 GEI327682:GEI327690 GOE327682:GOE327690 GYA327682:GYA327690 HHW327682:HHW327690 HRS327682:HRS327690 IBO327682:IBO327690 ILK327682:ILK327690 IVG327682:IVG327690 JFC327682:JFC327690 JOY327682:JOY327690 JYU327682:JYU327690 KIQ327682:KIQ327690 KSM327682:KSM327690 LCI327682:LCI327690 LME327682:LME327690 LWA327682:LWA327690 MFW327682:MFW327690 MPS327682:MPS327690 MZO327682:MZO327690 NJK327682:NJK327690 NTG327682:NTG327690 ODC327682:ODC327690 OMY327682:OMY327690 OWU327682:OWU327690 PGQ327682:PGQ327690 PQM327682:PQM327690 QAI327682:QAI327690 QKE327682:QKE327690 QUA327682:QUA327690 RDW327682:RDW327690 RNS327682:RNS327690 RXO327682:RXO327690 SHK327682:SHK327690 SRG327682:SRG327690 TBC327682:TBC327690 TKY327682:TKY327690 TUU327682:TUU327690 UEQ327682:UEQ327690 UOM327682:UOM327690 UYI327682:UYI327690 VIE327682:VIE327690 VSA327682:VSA327690 WBW327682:WBW327690 WLS327682:WLS327690 WVO327682:WVO327690 G393218:G393226 JC393218:JC393226 SY393218:SY393226 ACU393218:ACU393226 AMQ393218:AMQ393226 AWM393218:AWM393226 BGI393218:BGI393226 BQE393218:BQE393226 CAA393218:CAA393226 CJW393218:CJW393226 CTS393218:CTS393226 DDO393218:DDO393226 DNK393218:DNK393226 DXG393218:DXG393226 EHC393218:EHC393226 EQY393218:EQY393226 FAU393218:FAU393226 FKQ393218:FKQ393226 FUM393218:FUM393226 GEI393218:GEI393226 GOE393218:GOE393226 GYA393218:GYA393226 HHW393218:HHW393226 HRS393218:HRS393226 IBO393218:IBO393226 ILK393218:ILK393226 IVG393218:IVG393226 JFC393218:JFC393226 JOY393218:JOY393226 JYU393218:JYU393226 KIQ393218:KIQ393226 KSM393218:KSM393226 LCI393218:LCI393226 LME393218:LME393226 LWA393218:LWA393226 MFW393218:MFW393226 MPS393218:MPS393226 MZO393218:MZO393226 NJK393218:NJK393226 NTG393218:NTG393226 ODC393218:ODC393226 OMY393218:OMY393226 OWU393218:OWU393226 PGQ393218:PGQ393226 PQM393218:PQM393226 QAI393218:QAI393226 QKE393218:QKE393226 QUA393218:QUA393226 RDW393218:RDW393226 RNS393218:RNS393226 RXO393218:RXO393226 SHK393218:SHK393226 SRG393218:SRG393226 TBC393218:TBC393226 TKY393218:TKY393226 TUU393218:TUU393226 UEQ393218:UEQ393226 UOM393218:UOM393226 UYI393218:UYI393226 VIE393218:VIE393226 VSA393218:VSA393226 WBW393218:WBW393226 WLS393218:WLS393226 WVO393218:WVO393226 G458754:G458762 JC458754:JC458762 SY458754:SY458762 ACU458754:ACU458762 AMQ458754:AMQ458762 AWM458754:AWM458762 BGI458754:BGI458762 BQE458754:BQE458762 CAA458754:CAA458762 CJW458754:CJW458762 CTS458754:CTS458762 DDO458754:DDO458762 DNK458754:DNK458762 DXG458754:DXG458762 EHC458754:EHC458762 EQY458754:EQY458762 FAU458754:FAU458762 FKQ458754:FKQ458762 FUM458754:FUM458762 GEI458754:GEI458762 GOE458754:GOE458762 GYA458754:GYA458762 HHW458754:HHW458762 HRS458754:HRS458762 IBO458754:IBO458762 ILK458754:ILK458762 IVG458754:IVG458762 JFC458754:JFC458762 JOY458754:JOY458762 JYU458754:JYU458762 KIQ458754:KIQ458762 KSM458754:KSM458762 LCI458754:LCI458762 LME458754:LME458762 LWA458754:LWA458762 MFW458754:MFW458762 MPS458754:MPS458762 MZO458754:MZO458762 NJK458754:NJK458762 NTG458754:NTG458762 ODC458754:ODC458762 OMY458754:OMY458762 OWU458754:OWU458762 PGQ458754:PGQ458762 PQM458754:PQM458762 QAI458754:QAI458762 QKE458754:QKE458762 QUA458754:QUA458762 RDW458754:RDW458762 RNS458754:RNS458762 RXO458754:RXO458762 SHK458754:SHK458762 SRG458754:SRG458762 TBC458754:TBC458762 TKY458754:TKY458762 TUU458754:TUU458762 UEQ458754:UEQ458762 UOM458754:UOM458762 UYI458754:UYI458762 VIE458754:VIE458762 VSA458754:VSA458762 WBW458754:WBW458762 WLS458754:WLS458762 WVO458754:WVO458762 G524290:G524298 JC524290:JC524298 SY524290:SY524298 ACU524290:ACU524298 AMQ524290:AMQ524298 AWM524290:AWM524298 BGI524290:BGI524298 BQE524290:BQE524298 CAA524290:CAA524298 CJW524290:CJW524298 CTS524290:CTS524298 DDO524290:DDO524298 DNK524290:DNK524298 DXG524290:DXG524298 EHC524290:EHC524298 EQY524290:EQY524298 FAU524290:FAU524298 FKQ524290:FKQ524298 FUM524290:FUM524298 GEI524290:GEI524298 GOE524290:GOE524298 GYA524290:GYA524298 HHW524290:HHW524298 HRS524290:HRS524298 IBO524290:IBO524298 ILK524290:ILK524298 IVG524290:IVG524298 JFC524290:JFC524298 JOY524290:JOY524298 JYU524290:JYU524298 KIQ524290:KIQ524298 KSM524290:KSM524298 LCI524290:LCI524298 LME524290:LME524298 LWA524290:LWA524298 MFW524290:MFW524298 MPS524290:MPS524298 MZO524290:MZO524298 NJK524290:NJK524298 NTG524290:NTG524298 ODC524290:ODC524298 OMY524290:OMY524298 OWU524290:OWU524298 PGQ524290:PGQ524298 PQM524290:PQM524298 QAI524290:QAI524298 QKE524290:QKE524298 QUA524290:QUA524298 RDW524290:RDW524298 RNS524290:RNS524298 RXO524290:RXO524298 SHK524290:SHK524298 SRG524290:SRG524298 TBC524290:TBC524298 TKY524290:TKY524298 TUU524290:TUU524298 UEQ524290:UEQ524298 UOM524290:UOM524298 UYI524290:UYI524298 VIE524290:VIE524298 VSA524290:VSA524298 WBW524290:WBW524298 WLS524290:WLS524298 WVO524290:WVO524298 G589826:G589834 JC589826:JC589834 SY589826:SY589834 ACU589826:ACU589834 AMQ589826:AMQ589834 AWM589826:AWM589834 BGI589826:BGI589834 BQE589826:BQE589834 CAA589826:CAA589834 CJW589826:CJW589834 CTS589826:CTS589834 DDO589826:DDO589834 DNK589826:DNK589834 DXG589826:DXG589834 EHC589826:EHC589834 EQY589826:EQY589834 FAU589826:FAU589834 FKQ589826:FKQ589834 FUM589826:FUM589834 GEI589826:GEI589834 GOE589826:GOE589834 GYA589826:GYA589834 HHW589826:HHW589834 HRS589826:HRS589834 IBO589826:IBO589834 ILK589826:ILK589834 IVG589826:IVG589834 JFC589826:JFC589834 JOY589826:JOY589834 JYU589826:JYU589834 KIQ589826:KIQ589834 KSM589826:KSM589834 LCI589826:LCI589834 LME589826:LME589834 LWA589826:LWA589834 MFW589826:MFW589834 MPS589826:MPS589834 MZO589826:MZO589834 NJK589826:NJK589834 NTG589826:NTG589834 ODC589826:ODC589834 OMY589826:OMY589834 OWU589826:OWU589834 PGQ589826:PGQ589834 PQM589826:PQM589834 QAI589826:QAI589834 QKE589826:QKE589834 QUA589826:QUA589834 RDW589826:RDW589834 RNS589826:RNS589834 RXO589826:RXO589834 SHK589826:SHK589834 SRG589826:SRG589834 TBC589826:TBC589834 TKY589826:TKY589834 TUU589826:TUU589834 UEQ589826:UEQ589834 UOM589826:UOM589834 UYI589826:UYI589834 VIE589826:VIE589834 VSA589826:VSA589834 WBW589826:WBW589834 WLS589826:WLS589834 WVO589826:WVO589834 G655362:G655370 JC655362:JC655370 SY655362:SY655370 ACU655362:ACU655370 AMQ655362:AMQ655370 AWM655362:AWM655370 BGI655362:BGI655370 BQE655362:BQE655370 CAA655362:CAA655370 CJW655362:CJW655370 CTS655362:CTS655370 DDO655362:DDO655370 DNK655362:DNK655370 DXG655362:DXG655370 EHC655362:EHC655370 EQY655362:EQY655370 FAU655362:FAU655370 FKQ655362:FKQ655370 FUM655362:FUM655370 GEI655362:GEI655370 GOE655362:GOE655370 GYA655362:GYA655370 HHW655362:HHW655370 HRS655362:HRS655370 IBO655362:IBO655370 ILK655362:ILK655370 IVG655362:IVG655370 JFC655362:JFC655370 JOY655362:JOY655370 JYU655362:JYU655370 KIQ655362:KIQ655370 KSM655362:KSM655370 LCI655362:LCI655370 LME655362:LME655370 LWA655362:LWA655370 MFW655362:MFW655370 MPS655362:MPS655370 MZO655362:MZO655370 NJK655362:NJK655370 NTG655362:NTG655370 ODC655362:ODC655370 OMY655362:OMY655370 OWU655362:OWU655370 PGQ655362:PGQ655370 PQM655362:PQM655370 QAI655362:QAI655370 QKE655362:QKE655370 QUA655362:QUA655370 RDW655362:RDW655370 RNS655362:RNS655370 RXO655362:RXO655370 SHK655362:SHK655370 SRG655362:SRG655370 TBC655362:TBC655370 TKY655362:TKY655370 TUU655362:TUU655370 UEQ655362:UEQ655370 UOM655362:UOM655370 UYI655362:UYI655370 VIE655362:VIE655370 VSA655362:VSA655370 WBW655362:WBW655370 WLS655362:WLS655370 WVO655362:WVO655370 G720898:G720906 JC720898:JC720906 SY720898:SY720906 ACU720898:ACU720906 AMQ720898:AMQ720906 AWM720898:AWM720906 BGI720898:BGI720906 BQE720898:BQE720906 CAA720898:CAA720906 CJW720898:CJW720906 CTS720898:CTS720906 DDO720898:DDO720906 DNK720898:DNK720906 DXG720898:DXG720906 EHC720898:EHC720906 EQY720898:EQY720906 FAU720898:FAU720906 FKQ720898:FKQ720906 FUM720898:FUM720906 GEI720898:GEI720906 GOE720898:GOE720906 GYA720898:GYA720906 HHW720898:HHW720906 HRS720898:HRS720906 IBO720898:IBO720906 ILK720898:ILK720906 IVG720898:IVG720906 JFC720898:JFC720906 JOY720898:JOY720906 JYU720898:JYU720906 KIQ720898:KIQ720906 KSM720898:KSM720906 LCI720898:LCI720906 LME720898:LME720906 LWA720898:LWA720906 MFW720898:MFW720906 MPS720898:MPS720906 MZO720898:MZO720906 NJK720898:NJK720906 NTG720898:NTG720906 ODC720898:ODC720906 OMY720898:OMY720906 OWU720898:OWU720906 PGQ720898:PGQ720906 PQM720898:PQM720906 QAI720898:QAI720906 QKE720898:QKE720906 QUA720898:QUA720906 RDW720898:RDW720906 RNS720898:RNS720906 RXO720898:RXO720906 SHK720898:SHK720906 SRG720898:SRG720906 TBC720898:TBC720906 TKY720898:TKY720906 TUU720898:TUU720906 UEQ720898:UEQ720906 UOM720898:UOM720906 UYI720898:UYI720906 VIE720898:VIE720906 VSA720898:VSA720906 WBW720898:WBW720906 WLS720898:WLS720906 WVO720898:WVO720906 G786434:G786442 JC786434:JC786442 SY786434:SY786442 ACU786434:ACU786442 AMQ786434:AMQ786442 AWM786434:AWM786442 BGI786434:BGI786442 BQE786434:BQE786442 CAA786434:CAA786442 CJW786434:CJW786442 CTS786434:CTS786442 DDO786434:DDO786442 DNK786434:DNK786442 DXG786434:DXG786442 EHC786434:EHC786442 EQY786434:EQY786442 FAU786434:FAU786442 FKQ786434:FKQ786442 FUM786434:FUM786442 GEI786434:GEI786442 GOE786434:GOE786442 GYA786434:GYA786442 HHW786434:HHW786442 HRS786434:HRS786442 IBO786434:IBO786442 ILK786434:ILK786442 IVG786434:IVG786442 JFC786434:JFC786442 JOY786434:JOY786442 JYU786434:JYU786442 KIQ786434:KIQ786442 KSM786434:KSM786442 LCI786434:LCI786442 LME786434:LME786442 LWA786434:LWA786442 MFW786434:MFW786442 MPS786434:MPS786442 MZO786434:MZO786442 NJK786434:NJK786442 NTG786434:NTG786442 ODC786434:ODC786442 OMY786434:OMY786442 OWU786434:OWU786442 PGQ786434:PGQ786442 PQM786434:PQM786442 QAI786434:QAI786442 QKE786434:QKE786442 QUA786434:QUA786442 RDW786434:RDW786442 RNS786434:RNS786442 RXO786434:RXO786442 SHK786434:SHK786442 SRG786434:SRG786442 TBC786434:TBC786442 TKY786434:TKY786442 TUU786434:TUU786442 UEQ786434:UEQ786442 UOM786434:UOM786442 UYI786434:UYI786442 VIE786434:VIE786442 VSA786434:VSA786442 WBW786434:WBW786442 WLS786434:WLS786442 WVO786434:WVO786442 G851970:G851978 JC851970:JC851978 SY851970:SY851978 ACU851970:ACU851978 AMQ851970:AMQ851978 AWM851970:AWM851978 BGI851970:BGI851978 BQE851970:BQE851978 CAA851970:CAA851978 CJW851970:CJW851978 CTS851970:CTS851978 DDO851970:DDO851978 DNK851970:DNK851978 DXG851970:DXG851978 EHC851970:EHC851978 EQY851970:EQY851978 FAU851970:FAU851978 FKQ851970:FKQ851978 FUM851970:FUM851978 GEI851970:GEI851978 GOE851970:GOE851978 GYA851970:GYA851978 HHW851970:HHW851978 HRS851970:HRS851978 IBO851970:IBO851978 ILK851970:ILK851978 IVG851970:IVG851978 JFC851970:JFC851978 JOY851970:JOY851978 JYU851970:JYU851978 KIQ851970:KIQ851978 KSM851970:KSM851978 LCI851970:LCI851978 LME851970:LME851978 LWA851970:LWA851978 MFW851970:MFW851978 MPS851970:MPS851978 MZO851970:MZO851978 NJK851970:NJK851978 NTG851970:NTG851978 ODC851970:ODC851978 OMY851970:OMY851978 OWU851970:OWU851978 PGQ851970:PGQ851978 PQM851970:PQM851978 QAI851970:QAI851978 QKE851970:QKE851978 QUA851970:QUA851978 RDW851970:RDW851978 RNS851970:RNS851978 RXO851970:RXO851978 SHK851970:SHK851978 SRG851970:SRG851978 TBC851970:TBC851978 TKY851970:TKY851978 TUU851970:TUU851978 UEQ851970:UEQ851978 UOM851970:UOM851978 UYI851970:UYI851978 VIE851970:VIE851978 VSA851970:VSA851978 WBW851970:WBW851978 WLS851970:WLS851978 WVO851970:WVO851978 G917506:G917514 JC917506:JC917514 SY917506:SY917514 ACU917506:ACU917514 AMQ917506:AMQ917514 AWM917506:AWM917514 BGI917506:BGI917514 BQE917506:BQE917514 CAA917506:CAA917514 CJW917506:CJW917514 CTS917506:CTS917514 DDO917506:DDO917514 DNK917506:DNK917514 DXG917506:DXG917514 EHC917506:EHC917514 EQY917506:EQY917514 FAU917506:FAU917514 FKQ917506:FKQ917514 FUM917506:FUM917514 GEI917506:GEI917514 GOE917506:GOE917514 GYA917506:GYA917514 HHW917506:HHW917514 HRS917506:HRS917514 IBO917506:IBO917514 ILK917506:ILK917514 IVG917506:IVG917514 JFC917506:JFC917514 JOY917506:JOY917514 JYU917506:JYU917514 KIQ917506:KIQ917514 KSM917506:KSM917514 LCI917506:LCI917514 LME917506:LME917514 LWA917506:LWA917514 MFW917506:MFW917514 MPS917506:MPS917514 MZO917506:MZO917514 NJK917506:NJK917514 NTG917506:NTG917514 ODC917506:ODC917514 OMY917506:OMY917514 OWU917506:OWU917514 PGQ917506:PGQ917514 PQM917506:PQM917514 QAI917506:QAI917514 QKE917506:QKE917514 QUA917506:QUA917514 RDW917506:RDW917514 RNS917506:RNS917514 RXO917506:RXO917514 SHK917506:SHK917514 SRG917506:SRG917514 TBC917506:TBC917514 TKY917506:TKY917514 TUU917506:TUU917514 UEQ917506:UEQ917514 UOM917506:UOM917514 UYI917506:UYI917514 VIE917506:VIE917514 VSA917506:VSA917514 WBW917506:WBW917514 WLS917506:WLS917514 WVO917506:WVO917514 G983042:G983050 JC983042:JC983050 SY983042:SY983050 ACU983042:ACU983050 AMQ983042:AMQ983050 AWM983042:AWM983050 BGI983042:BGI983050 BQE983042:BQE983050 CAA983042:CAA983050 CJW983042:CJW983050 CTS983042:CTS983050 DDO983042:DDO983050 DNK983042:DNK983050 DXG983042:DXG983050 EHC983042:EHC983050 EQY983042:EQY983050 FAU983042:FAU983050 FKQ983042:FKQ983050 FUM983042:FUM983050 GEI983042:GEI983050 GOE983042:GOE983050 GYA983042:GYA983050 HHW983042:HHW983050 HRS983042:HRS983050 IBO983042:IBO983050 ILK983042:ILK983050 IVG983042:IVG983050 JFC983042:JFC983050 JOY983042:JOY983050 JYU983042:JYU983050 KIQ983042:KIQ983050 KSM983042:KSM983050 LCI983042:LCI983050 LME983042:LME983050 LWA983042:LWA983050 MFW983042:MFW983050 MPS983042:MPS983050 MZO983042:MZO983050 NJK983042:NJK983050 NTG983042:NTG983050 ODC983042:ODC983050 OMY983042:OMY983050 OWU983042:OWU983050 PGQ983042:PGQ983050 PQM983042:PQM983050 QAI983042:QAI983050 QKE983042:QKE983050 QUA983042:QUA983050 RDW983042:RDW983050 RNS983042:RNS983050 RXO983042:RXO983050 SHK983042:SHK983050 SRG983042:SRG983050 TBC983042:TBC983050 TKY983042:TKY983050 TUU983042:TUU983050 UEQ983042:UEQ983050 UOM983042:UOM983050 UYI983042:UYI983050 VIE983042:VIE983050 VSA983042:VSA983050 WBW983042:WBW983050 WLS983042:WLS983050 WVO983042:WVO983050 G12:G122 JC12:JC122 SY12:SY122 ACU12:ACU122 AMQ12:AMQ122 AWM12:AWM122 BGI12:BGI122 BQE12:BQE122 CAA12:CAA122 CJW12:CJW122 CTS12:CTS122 DDO12:DDO122 DNK12:DNK122 DXG12:DXG122 EHC12:EHC122 EQY12:EQY122 FAU12:FAU122 FKQ12:FKQ122 FUM12:FUM122 GEI12:GEI122 GOE12:GOE122 GYA12:GYA122 HHW12:HHW122 HRS12:HRS122 IBO12:IBO122 ILK12:ILK122 IVG12:IVG122 JFC12:JFC122 JOY12:JOY122 JYU12:JYU122 KIQ12:KIQ122 KSM12:KSM122 LCI12:LCI122 LME12:LME122 LWA12:LWA122 MFW12:MFW122 MPS12:MPS122 MZO12:MZO122 NJK12:NJK122 NTG12:NTG122 ODC12:ODC122 OMY12:OMY122 OWU12:OWU122 PGQ12:PGQ122 PQM12:PQM122 QAI12:QAI122 QKE12:QKE122 QUA12:QUA122 RDW12:RDW122 RNS12:RNS122 RXO12:RXO122 SHK12:SHK122 SRG12:SRG122 TBC12:TBC122 TKY12:TKY122 TUU12:TUU122 UEQ12:UEQ122 UOM12:UOM122 UYI12:UYI122 VIE12:VIE122 VSA12:VSA122 WBW12:WBW122 WLS12:WLS122 WVO12:WVO122 G65548:G65658 JC65548:JC65658 SY65548:SY65658 ACU65548:ACU65658 AMQ65548:AMQ65658 AWM65548:AWM65658 BGI65548:BGI65658 BQE65548:BQE65658 CAA65548:CAA65658 CJW65548:CJW65658 CTS65548:CTS65658 DDO65548:DDO65658 DNK65548:DNK65658 DXG65548:DXG65658 EHC65548:EHC65658 EQY65548:EQY65658 FAU65548:FAU65658 FKQ65548:FKQ65658 FUM65548:FUM65658 GEI65548:GEI65658 GOE65548:GOE65658 GYA65548:GYA65658 HHW65548:HHW65658 HRS65548:HRS65658 IBO65548:IBO65658 ILK65548:ILK65658 IVG65548:IVG65658 JFC65548:JFC65658 JOY65548:JOY65658 JYU65548:JYU65658 KIQ65548:KIQ65658 KSM65548:KSM65658 LCI65548:LCI65658 LME65548:LME65658 LWA65548:LWA65658 MFW65548:MFW65658 MPS65548:MPS65658 MZO65548:MZO65658 NJK65548:NJK65658 NTG65548:NTG65658 ODC65548:ODC65658 OMY65548:OMY65658 OWU65548:OWU65658 PGQ65548:PGQ65658 PQM65548:PQM65658 QAI65548:QAI65658 QKE65548:QKE65658 QUA65548:QUA65658 RDW65548:RDW65658 RNS65548:RNS65658 RXO65548:RXO65658 SHK65548:SHK65658 SRG65548:SRG65658 TBC65548:TBC65658 TKY65548:TKY65658 TUU65548:TUU65658 UEQ65548:UEQ65658 UOM65548:UOM65658 UYI65548:UYI65658 VIE65548:VIE65658 VSA65548:VSA65658 WBW65548:WBW65658 WLS65548:WLS65658 WVO65548:WVO65658 G131084:G131194 JC131084:JC131194 SY131084:SY131194 ACU131084:ACU131194 AMQ131084:AMQ131194 AWM131084:AWM131194 BGI131084:BGI131194 BQE131084:BQE131194 CAA131084:CAA131194 CJW131084:CJW131194 CTS131084:CTS131194 DDO131084:DDO131194 DNK131084:DNK131194 DXG131084:DXG131194 EHC131084:EHC131194 EQY131084:EQY131194 FAU131084:FAU131194 FKQ131084:FKQ131194 FUM131084:FUM131194 GEI131084:GEI131194 GOE131084:GOE131194 GYA131084:GYA131194 HHW131084:HHW131194 HRS131084:HRS131194 IBO131084:IBO131194 ILK131084:ILK131194 IVG131084:IVG131194 JFC131084:JFC131194 JOY131084:JOY131194 JYU131084:JYU131194 KIQ131084:KIQ131194 KSM131084:KSM131194 LCI131084:LCI131194 LME131084:LME131194 LWA131084:LWA131194 MFW131084:MFW131194 MPS131084:MPS131194 MZO131084:MZO131194 NJK131084:NJK131194 NTG131084:NTG131194 ODC131084:ODC131194 OMY131084:OMY131194 OWU131084:OWU131194 PGQ131084:PGQ131194 PQM131084:PQM131194 QAI131084:QAI131194 QKE131084:QKE131194 QUA131084:QUA131194 RDW131084:RDW131194 RNS131084:RNS131194 RXO131084:RXO131194 SHK131084:SHK131194 SRG131084:SRG131194 TBC131084:TBC131194 TKY131084:TKY131194 TUU131084:TUU131194 UEQ131084:UEQ131194 UOM131084:UOM131194 UYI131084:UYI131194 VIE131084:VIE131194 VSA131084:VSA131194 WBW131084:WBW131194 WLS131084:WLS131194 WVO131084:WVO131194 G196620:G196730 JC196620:JC196730 SY196620:SY196730 ACU196620:ACU196730 AMQ196620:AMQ196730 AWM196620:AWM196730 BGI196620:BGI196730 BQE196620:BQE196730 CAA196620:CAA196730 CJW196620:CJW196730 CTS196620:CTS196730 DDO196620:DDO196730 DNK196620:DNK196730 DXG196620:DXG196730 EHC196620:EHC196730 EQY196620:EQY196730 FAU196620:FAU196730 FKQ196620:FKQ196730 FUM196620:FUM196730 GEI196620:GEI196730 GOE196620:GOE196730 GYA196620:GYA196730 HHW196620:HHW196730 HRS196620:HRS196730 IBO196620:IBO196730 ILK196620:ILK196730 IVG196620:IVG196730 JFC196620:JFC196730 JOY196620:JOY196730 JYU196620:JYU196730 KIQ196620:KIQ196730 KSM196620:KSM196730 LCI196620:LCI196730 LME196620:LME196730 LWA196620:LWA196730 MFW196620:MFW196730 MPS196620:MPS196730 MZO196620:MZO196730 NJK196620:NJK196730 NTG196620:NTG196730 ODC196620:ODC196730 OMY196620:OMY196730 OWU196620:OWU196730 PGQ196620:PGQ196730 PQM196620:PQM196730 QAI196620:QAI196730 QKE196620:QKE196730 QUA196620:QUA196730 RDW196620:RDW196730 RNS196620:RNS196730 RXO196620:RXO196730 SHK196620:SHK196730 SRG196620:SRG196730 TBC196620:TBC196730 TKY196620:TKY196730 TUU196620:TUU196730 UEQ196620:UEQ196730 UOM196620:UOM196730 UYI196620:UYI196730 VIE196620:VIE196730 VSA196620:VSA196730 WBW196620:WBW196730 WLS196620:WLS196730 WVO196620:WVO196730 G262156:G262266 JC262156:JC262266 SY262156:SY262266 ACU262156:ACU262266 AMQ262156:AMQ262266 AWM262156:AWM262266 BGI262156:BGI262266 BQE262156:BQE262266 CAA262156:CAA262266 CJW262156:CJW262266 CTS262156:CTS262266 DDO262156:DDO262266 DNK262156:DNK262266 DXG262156:DXG262266 EHC262156:EHC262266 EQY262156:EQY262266 FAU262156:FAU262266 FKQ262156:FKQ262266 FUM262156:FUM262266 GEI262156:GEI262266 GOE262156:GOE262266 GYA262156:GYA262266 HHW262156:HHW262266 HRS262156:HRS262266 IBO262156:IBO262266 ILK262156:ILK262266 IVG262156:IVG262266 JFC262156:JFC262266 JOY262156:JOY262266 JYU262156:JYU262266 KIQ262156:KIQ262266 KSM262156:KSM262266 LCI262156:LCI262266 LME262156:LME262266 LWA262156:LWA262266 MFW262156:MFW262266 MPS262156:MPS262266 MZO262156:MZO262266 NJK262156:NJK262266 NTG262156:NTG262266 ODC262156:ODC262266 OMY262156:OMY262266 OWU262156:OWU262266 PGQ262156:PGQ262266 PQM262156:PQM262266 QAI262156:QAI262266 QKE262156:QKE262266 QUA262156:QUA262266 RDW262156:RDW262266 RNS262156:RNS262266 RXO262156:RXO262266 SHK262156:SHK262266 SRG262156:SRG262266 TBC262156:TBC262266 TKY262156:TKY262266 TUU262156:TUU262266 UEQ262156:UEQ262266 UOM262156:UOM262266 UYI262156:UYI262266 VIE262156:VIE262266 VSA262156:VSA262266 WBW262156:WBW262266 WLS262156:WLS262266 WVO262156:WVO262266 G327692:G327802 JC327692:JC327802 SY327692:SY327802 ACU327692:ACU327802 AMQ327692:AMQ327802 AWM327692:AWM327802 BGI327692:BGI327802 BQE327692:BQE327802 CAA327692:CAA327802 CJW327692:CJW327802 CTS327692:CTS327802 DDO327692:DDO327802 DNK327692:DNK327802 DXG327692:DXG327802 EHC327692:EHC327802 EQY327692:EQY327802 FAU327692:FAU327802 FKQ327692:FKQ327802 FUM327692:FUM327802 GEI327692:GEI327802 GOE327692:GOE327802 GYA327692:GYA327802 HHW327692:HHW327802 HRS327692:HRS327802 IBO327692:IBO327802 ILK327692:ILK327802 IVG327692:IVG327802 JFC327692:JFC327802 JOY327692:JOY327802 JYU327692:JYU327802 KIQ327692:KIQ327802 KSM327692:KSM327802 LCI327692:LCI327802 LME327692:LME327802 LWA327692:LWA327802 MFW327692:MFW327802 MPS327692:MPS327802 MZO327692:MZO327802 NJK327692:NJK327802 NTG327692:NTG327802 ODC327692:ODC327802 OMY327692:OMY327802 OWU327692:OWU327802 PGQ327692:PGQ327802 PQM327692:PQM327802 QAI327692:QAI327802 QKE327692:QKE327802 QUA327692:QUA327802 RDW327692:RDW327802 RNS327692:RNS327802 RXO327692:RXO327802 SHK327692:SHK327802 SRG327692:SRG327802 TBC327692:TBC327802 TKY327692:TKY327802 TUU327692:TUU327802 UEQ327692:UEQ327802 UOM327692:UOM327802 UYI327692:UYI327802 VIE327692:VIE327802 VSA327692:VSA327802 WBW327692:WBW327802 WLS327692:WLS327802 WVO327692:WVO327802 G393228:G393338 JC393228:JC393338 SY393228:SY393338 ACU393228:ACU393338 AMQ393228:AMQ393338 AWM393228:AWM393338 BGI393228:BGI393338 BQE393228:BQE393338 CAA393228:CAA393338 CJW393228:CJW393338 CTS393228:CTS393338 DDO393228:DDO393338 DNK393228:DNK393338 DXG393228:DXG393338 EHC393228:EHC393338 EQY393228:EQY393338 FAU393228:FAU393338 FKQ393228:FKQ393338 FUM393228:FUM393338 GEI393228:GEI393338 GOE393228:GOE393338 GYA393228:GYA393338 HHW393228:HHW393338 HRS393228:HRS393338 IBO393228:IBO393338 ILK393228:ILK393338 IVG393228:IVG393338 JFC393228:JFC393338 JOY393228:JOY393338 JYU393228:JYU393338 KIQ393228:KIQ393338 KSM393228:KSM393338 LCI393228:LCI393338 LME393228:LME393338 LWA393228:LWA393338 MFW393228:MFW393338 MPS393228:MPS393338 MZO393228:MZO393338 NJK393228:NJK393338 NTG393228:NTG393338 ODC393228:ODC393338 OMY393228:OMY393338 OWU393228:OWU393338 PGQ393228:PGQ393338 PQM393228:PQM393338 QAI393228:QAI393338 QKE393228:QKE393338 QUA393228:QUA393338 RDW393228:RDW393338 RNS393228:RNS393338 RXO393228:RXO393338 SHK393228:SHK393338 SRG393228:SRG393338 TBC393228:TBC393338 TKY393228:TKY393338 TUU393228:TUU393338 UEQ393228:UEQ393338 UOM393228:UOM393338 UYI393228:UYI393338 VIE393228:VIE393338 VSA393228:VSA393338 WBW393228:WBW393338 WLS393228:WLS393338 WVO393228:WVO393338 G458764:G458874 JC458764:JC458874 SY458764:SY458874 ACU458764:ACU458874 AMQ458764:AMQ458874 AWM458764:AWM458874 BGI458764:BGI458874 BQE458764:BQE458874 CAA458764:CAA458874 CJW458764:CJW458874 CTS458764:CTS458874 DDO458764:DDO458874 DNK458764:DNK458874 DXG458764:DXG458874 EHC458764:EHC458874 EQY458764:EQY458874 FAU458764:FAU458874 FKQ458764:FKQ458874 FUM458764:FUM458874 GEI458764:GEI458874 GOE458764:GOE458874 GYA458764:GYA458874 HHW458764:HHW458874 HRS458764:HRS458874 IBO458764:IBO458874 ILK458764:ILK458874 IVG458764:IVG458874 JFC458764:JFC458874 JOY458764:JOY458874 JYU458764:JYU458874 KIQ458764:KIQ458874 KSM458764:KSM458874 LCI458764:LCI458874 LME458764:LME458874 LWA458764:LWA458874 MFW458764:MFW458874 MPS458764:MPS458874 MZO458764:MZO458874 NJK458764:NJK458874 NTG458764:NTG458874 ODC458764:ODC458874 OMY458764:OMY458874 OWU458764:OWU458874 PGQ458764:PGQ458874 PQM458764:PQM458874 QAI458764:QAI458874 QKE458764:QKE458874 QUA458764:QUA458874 RDW458764:RDW458874 RNS458764:RNS458874 RXO458764:RXO458874 SHK458764:SHK458874 SRG458764:SRG458874 TBC458764:TBC458874 TKY458764:TKY458874 TUU458764:TUU458874 UEQ458764:UEQ458874 UOM458764:UOM458874 UYI458764:UYI458874 VIE458764:VIE458874 VSA458764:VSA458874 WBW458764:WBW458874 WLS458764:WLS458874 WVO458764:WVO458874 G524300:G524410 JC524300:JC524410 SY524300:SY524410 ACU524300:ACU524410 AMQ524300:AMQ524410 AWM524300:AWM524410 BGI524300:BGI524410 BQE524300:BQE524410 CAA524300:CAA524410 CJW524300:CJW524410 CTS524300:CTS524410 DDO524300:DDO524410 DNK524300:DNK524410 DXG524300:DXG524410 EHC524300:EHC524410 EQY524300:EQY524410 FAU524300:FAU524410 FKQ524300:FKQ524410 FUM524300:FUM524410 GEI524300:GEI524410 GOE524300:GOE524410 GYA524300:GYA524410 HHW524300:HHW524410 HRS524300:HRS524410 IBO524300:IBO524410 ILK524300:ILK524410 IVG524300:IVG524410 JFC524300:JFC524410 JOY524300:JOY524410 JYU524300:JYU524410 KIQ524300:KIQ524410 KSM524300:KSM524410 LCI524300:LCI524410 LME524300:LME524410 LWA524300:LWA524410 MFW524300:MFW524410 MPS524300:MPS524410 MZO524300:MZO524410 NJK524300:NJK524410 NTG524300:NTG524410 ODC524300:ODC524410 OMY524300:OMY524410 OWU524300:OWU524410 PGQ524300:PGQ524410 PQM524300:PQM524410 QAI524300:QAI524410 QKE524300:QKE524410 QUA524300:QUA524410 RDW524300:RDW524410 RNS524300:RNS524410 RXO524300:RXO524410 SHK524300:SHK524410 SRG524300:SRG524410 TBC524300:TBC524410 TKY524300:TKY524410 TUU524300:TUU524410 UEQ524300:UEQ524410 UOM524300:UOM524410 UYI524300:UYI524410 VIE524300:VIE524410 VSA524300:VSA524410 WBW524300:WBW524410 WLS524300:WLS524410 WVO524300:WVO524410 G589836:G589946 JC589836:JC589946 SY589836:SY589946 ACU589836:ACU589946 AMQ589836:AMQ589946 AWM589836:AWM589946 BGI589836:BGI589946 BQE589836:BQE589946 CAA589836:CAA589946 CJW589836:CJW589946 CTS589836:CTS589946 DDO589836:DDO589946 DNK589836:DNK589946 DXG589836:DXG589946 EHC589836:EHC589946 EQY589836:EQY589946 FAU589836:FAU589946 FKQ589836:FKQ589946 FUM589836:FUM589946 GEI589836:GEI589946 GOE589836:GOE589946 GYA589836:GYA589946 HHW589836:HHW589946 HRS589836:HRS589946 IBO589836:IBO589946 ILK589836:ILK589946 IVG589836:IVG589946 JFC589836:JFC589946 JOY589836:JOY589946 JYU589836:JYU589946 KIQ589836:KIQ589946 KSM589836:KSM589946 LCI589836:LCI589946 LME589836:LME589946 LWA589836:LWA589946 MFW589836:MFW589946 MPS589836:MPS589946 MZO589836:MZO589946 NJK589836:NJK589946 NTG589836:NTG589946 ODC589836:ODC589946 OMY589836:OMY589946 OWU589836:OWU589946 PGQ589836:PGQ589946 PQM589836:PQM589946 QAI589836:QAI589946 QKE589836:QKE589946 QUA589836:QUA589946 RDW589836:RDW589946 RNS589836:RNS589946 RXO589836:RXO589946 SHK589836:SHK589946 SRG589836:SRG589946 TBC589836:TBC589946 TKY589836:TKY589946 TUU589836:TUU589946 UEQ589836:UEQ589946 UOM589836:UOM589946 UYI589836:UYI589946 VIE589836:VIE589946 VSA589836:VSA589946 WBW589836:WBW589946 WLS589836:WLS589946 WVO589836:WVO589946 G655372:G655482 JC655372:JC655482 SY655372:SY655482 ACU655372:ACU655482 AMQ655372:AMQ655482 AWM655372:AWM655482 BGI655372:BGI655482 BQE655372:BQE655482 CAA655372:CAA655482 CJW655372:CJW655482 CTS655372:CTS655482 DDO655372:DDO655482 DNK655372:DNK655482 DXG655372:DXG655482 EHC655372:EHC655482 EQY655372:EQY655482 FAU655372:FAU655482 FKQ655372:FKQ655482 FUM655372:FUM655482 GEI655372:GEI655482 GOE655372:GOE655482 GYA655372:GYA655482 HHW655372:HHW655482 HRS655372:HRS655482 IBO655372:IBO655482 ILK655372:ILK655482 IVG655372:IVG655482 JFC655372:JFC655482 JOY655372:JOY655482 JYU655372:JYU655482 KIQ655372:KIQ655482 KSM655372:KSM655482 LCI655372:LCI655482 LME655372:LME655482 LWA655372:LWA655482 MFW655372:MFW655482 MPS655372:MPS655482 MZO655372:MZO655482 NJK655372:NJK655482 NTG655372:NTG655482 ODC655372:ODC655482 OMY655372:OMY655482 OWU655372:OWU655482 PGQ655372:PGQ655482 PQM655372:PQM655482 QAI655372:QAI655482 QKE655372:QKE655482 QUA655372:QUA655482 RDW655372:RDW655482 RNS655372:RNS655482 RXO655372:RXO655482 SHK655372:SHK655482 SRG655372:SRG655482 TBC655372:TBC655482 TKY655372:TKY655482 TUU655372:TUU655482 UEQ655372:UEQ655482 UOM655372:UOM655482 UYI655372:UYI655482 VIE655372:VIE655482 VSA655372:VSA655482 WBW655372:WBW655482 WLS655372:WLS655482 WVO655372:WVO655482 G720908:G721018 JC720908:JC721018 SY720908:SY721018 ACU720908:ACU721018 AMQ720908:AMQ721018 AWM720908:AWM721018 BGI720908:BGI721018 BQE720908:BQE721018 CAA720908:CAA721018 CJW720908:CJW721018 CTS720908:CTS721018 DDO720908:DDO721018 DNK720908:DNK721018 DXG720908:DXG721018 EHC720908:EHC721018 EQY720908:EQY721018 FAU720908:FAU721018 FKQ720908:FKQ721018 FUM720908:FUM721018 GEI720908:GEI721018 GOE720908:GOE721018 GYA720908:GYA721018 HHW720908:HHW721018 HRS720908:HRS721018 IBO720908:IBO721018 ILK720908:ILK721018 IVG720908:IVG721018 JFC720908:JFC721018 JOY720908:JOY721018 JYU720908:JYU721018 KIQ720908:KIQ721018 KSM720908:KSM721018 LCI720908:LCI721018 LME720908:LME721018 LWA720908:LWA721018 MFW720908:MFW721018 MPS720908:MPS721018 MZO720908:MZO721018 NJK720908:NJK721018 NTG720908:NTG721018 ODC720908:ODC721018 OMY720908:OMY721018 OWU720908:OWU721018 PGQ720908:PGQ721018 PQM720908:PQM721018 QAI720908:QAI721018 QKE720908:QKE721018 QUA720908:QUA721018 RDW720908:RDW721018 RNS720908:RNS721018 RXO720908:RXO721018 SHK720908:SHK721018 SRG720908:SRG721018 TBC720908:TBC721018 TKY720908:TKY721018 TUU720908:TUU721018 UEQ720908:UEQ721018 UOM720908:UOM721018 UYI720908:UYI721018 VIE720908:VIE721018 VSA720908:VSA721018 WBW720908:WBW721018 WLS720908:WLS721018 WVO720908:WVO721018 G786444:G786554 JC786444:JC786554 SY786444:SY786554 ACU786444:ACU786554 AMQ786444:AMQ786554 AWM786444:AWM786554 BGI786444:BGI786554 BQE786444:BQE786554 CAA786444:CAA786554 CJW786444:CJW786554 CTS786444:CTS786554 DDO786444:DDO786554 DNK786444:DNK786554 DXG786444:DXG786554 EHC786444:EHC786554 EQY786444:EQY786554 FAU786444:FAU786554 FKQ786444:FKQ786554 FUM786444:FUM786554 GEI786444:GEI786554 GOE786444:GOE786554 GYA786444:GYA786554 HHW786444:HHW786554 HRS786444:HRS786554 IBO786444:IBO786554 ILK786444:ILK786554 IVG786444:IVG786554 JFC786444:JFC786554 JOY786444:JOY786554 JYU786444:JYU786554 KIQ786444:KIQ786554 KSM786444:KSM786554 LCI786444:LCI786554 LME786444:LME786554 LWA786444:LWA786554 MFW786444:MFW786554 MPS786444:MPS786554 MZO786444:MZO786554 NJK786444:NJK786554 NTG786444:NTG786554 ODC786444:ODC786554 OMY786444:OMY786554 OWU786444:OWU786554 PGQ786444:PGQ786554 PQM786444:PQM786554 QAI786444:QAI786554 QKE786444:QKE786554 QUA786444:QUA786554 RDW786444:RDW786554 RNS786444:RNS786554 RXO786444:RXO786554 SHK786444:SHK786554 SRG786444:SRG786554 TBC786444:TBC786554 TKY786444:TKY786554 TUU786444:TUU786554 UEQ786444:UEQ786554 UOM786444:UOM786554 UYI786444:UYI786554 VIE786444:VIE786554 VSA786444:VSA786554 WBW786444:WBW786554 WLS786444:WLS786554 WVO786444:WVO786554 G851980:G852090 JC851980:JC852090 SY851980:SY852090 ACU851980:ACU852090 AMQ851980:AMQ852090 AWM851980:AWM852090 BGI851980:BGI852090 BQE851980:BQE852090 CAA851980:CAA852090 CJW851980:CJW852090 CTS851980:CTS852090 DDO851980:DDO852090 DNK851980:DNK852090 DXG851980:DXG852090 EHC851980:EHC852090 EQY851980:EQY852090 FAU851980:FAU852090 FKQ851980:FKQ852090 FUM851980:FUM852090 GEI851980:GEI852090 GOE851980:GOE852090 GYA851980:GYA852090 HHW851980:HHW852090 HRS851980:HRS852090 IBO851980:IBO852090 ILK851980:ILK852090 IVG851980:IVG852090 JFC851980:JFC852090 JOY851980:JOY852090 JYU851980:JYU852090 KIQ851980:KIQ852090 KSM851980:KSM852090 LCI851980:LCI852090 LME851980:LME852090 LWA851980:LWA852090 MFW851980:MFW852090 MPS851980:MPS852090 MZO851980:MZO852090 NJK851980:NJK852090 NTG851980:NTG852090 ODC851980:ODC852090 OMY851980:OMY852090 OWU851980:OWU852090 PGQ851980:PGQ852090 PQM851980:PQM852090 QAI851980:QAI852090 QKE851980:QKE852090 QUA851980:QUA852090 RDW851980:RDW852090 RNS851980:RNS852090 RXO851980:RXO852090 SHK851980:SHK852090 SRG851980:SRG852090 TBC851980:TBC852090 TKY851980:TKY852090 TUU851980:TUU852090 UEQ851980:UEQ852090 UOM851980:UOM852090 UYI851980:UYI852090 VIE851980:VIE852090 VSA851980:VSA852090 WBW851980:WBW852090 WLS851980:WLS852090 WVO851980:WVO852090 G917516:G917626 JC917516:JC917626 SY917516:SY917626 ACU917516:ACU917626 AMQ917516:AMQ917626 AWM917516:AWM917626 BGI917516:BGI917626 BQE917516:BQE917626 CAA917516:CAA917626 CJW917516:CJW917626 CTS917516:CTS917626 DDO917516:DDO917626 DNK917516:DNK917626 DXG917516:DXG917626 EHC917516:EHC917626 EQY917516:EQY917626 FAU917516:FAU917626 FKQ917516:FKQ917626 FUM917516:FUM917626 GEI917516:GEI917626 GOE917516:GOE917626 GYA917516:GYA917626 HHW917516:HHW917626 HRS917516:HRS917626 IBO917516:IBO917626 ILK917516:ILK917626 IVG917516:IVG917626 JFC917516:JFC917626 JOY917516:JOY917626 JYU917516:JYU917626 KIQ917516:KIQ917626 KSM917516:KSM917626 LCI917516:LCI917626 LME917516:LME917626 LWA917516:LWA917626 MFW917516:MFW917626 MPS917516:MPS917626 MZO917516:MZO917626 NJK917516:NJK917626 NTG917516:NTG917626 ODC917516:ODC917626 OMY917516:OMY917626 OWU917516:OWU917626 PGQ917516:PGQ917626 PQM917516:PQM917626 QAI917516:QAI917626 QKE917516:QKE917626 QUA917516:QUA917626 RDW917516:RDW917626 RNS917516:RNS917626 RXO917516:RXO917626 SHK917516:SHK917626 SRG917516:SRG917626 TBC917516:TBC917626 TKY917516:TKY917626 TUU917516:TUU917626 UEQ917516:UEQ917626 UOM917516:UOM917626 UYI917516:UYI917626 VIE917516:VIE917626 VSA917516:VSA917626 WBW917516:WBW917626 WLS917516:WLS917626 WVO917516:WVO917626 G983052:G983162 JC983052:JC983162 SY983052:SY983162 ACU983052:ACU983162 AMQ983052:AMQ983162 AWM983052:AWM983162 BGI983052:BGI983162 BQE983052:BQE983162 CAA983052:CAA983162 CJW983052:CJW983162 CTS983052:CTS983162 DDO983052:DDO983162 DNK983052:DNK983162 DXG983052:DXG983162 EHC983052:EHC983162 EQY983052:EQY983162 FAU983052:FAU983162 FKQ983052:FKQ983162 FUM983052:FUM983162 GEI983052:GEI983162 GOE983052:GOE983162 GYA983052:GYA983162 HHW983052:HHW983162 HRS983052:HRS983162 IBO983052:IBO983162 ILK983052:ILK983162 IVG983052:IVG983162 JFC983052:JFC983162 JOY983052:JOY983162 JYU983052:JYU983162 KIQ983052:KIQ983162 KSM983052:KSM983162 LCI983052:LCI983162 LME983052:LME983162 LWA983052:LWA983162 MFW983052:MFW983162 MPS983052:MPS983162 MZO983052:MZO983162 NJK983052:NJK983162 NTG983052:NTG983162 ODC983052:ODC983162 OMY983052:OMY983162 OWU983052:OWU983162 PGQ983052:PGQ983162 PQM983052:PQM983162 QAI983052:QAI983162 QKE983052:QKE983162 QUA983052:QUA983162 RDW983052:RDW983162 RNS983052:RNS983162 RXO983052:RXO983162 SHK983052:SHK983162 SRG983052:SRG983162 TBC983052:TBC983162 TKY983052:TKY983162 TUU983052:TUU983162 UEQ983052:UEQ983162 UOM983052:UOM983162 UYI983052:UYI983162 VIE983052:VIE983162 VSA983052:VSA983162 WBW983052:WBW983162 WLS983052:WLS983162 WVO983052:WVO983162" xr:uid="{4F23BE0A-4C52-42FB-BACB-A660BBEC5699}">
      <formula1>1.01</formula1>
      <formula2>12.31</formula2>
    </dataValidation>
    <dataValidation type="whole" imeMode="halfAlpha" allowBlank="1" showInputMessage="1" showErrorMessage="1" sqref="F324:F325 JB324:JB325 SX324:SX325 ACT324:ACT325 AMP324:AMP325 AWL324:AWL325 BGH324:BGH325 BQD324:BQD325 BZZ324:BZZ325 CJV324:CJV325 CTR324:CTR325 DDN324:DDN325 DNJ324:DNJ325 DXF324:DXF325 EHB324:EHB325 EQX324:EQX325 FAT324:FAT325 FKP324:FKP325 FUL324:FUL325 GEH324:GEH325 GOD324:GOD325 GXZ324:GXZ325 HHV324:HHV325 HRR324:HRR325 IBN324:IBN325 ILJ324:ILJ325 IVF324:IVF325 JFB324:JFB325 JOX324:JOX325 JYT324:JYT325 KIP324:KIP325 KSL324:KSL325 LCH324:LCH325 LMD324:LMD325 LVZ324:LVZ325 MFV324:MFV325 MPR324:MPR325 MZN324:MZN325 NJJ324:NJJ325 NTF324:NTF325 ODB324:ODB325 OMX324:OMX325 OWT324:OWT325 PGP324:PGP325 PQL324:PQL325 QAH324:QAH325 QKD324:QKD325 QTZ324:QTZ325 RDV324:RDV325 RNR324:RNR325 RXN324:RXN325 SHJ324:SHJ325 SRF324:SRF325 TBB324:TBB325 TKX324:TKX325 TUT324:TUT325 UEP324:UEP325 UOL324:UOL325 UYH324:UYH325 VID324:VID325 VRZ324:VRZ325 WBV324:WBV325 WLR324:WLR325 WVN324:WVN325 F65860:F65861 JB65860:JB65861 SX65860:SX65861 ACT65860:ACT65861 AMP65860:AMP65861 AWL65860:AWL65861 BGH65860:BGH65861 BQD65860:BQD65861 BZZ65860:BZZ65861 CJV65860:CJV65861 CTR65860:CTR65861 DDN65860:DDN65861 DNJ65860:DNJ65861 DXF65860:DXF65861 EHB65860:EHB65861 EQX65860:EQX65861 FAT65860:FAT65861 FKP65860:FKP65861 FUL65860:FUL65861 GEH65860:GEH65861 GOD65860:GOD65861 GXZ65860:GXZ65861 HHV65860:HHV65861 HRR65860:HRR65861 IBN65860:IBN65861 ILJ65860:ILJ65861 IVF65860:IVF65861 JFB65860:JFB65861 JOX65860:JOX65861 JYT65860:JYT65861 KIP65860:KIP65861 KSL65860:KSL65861 LCH65860:LCH65861 LMD65860:LMD65861 LVZ65860:LVZ65861 MFV65860:MFV65861 MPR65860:MPR65861 MZN65860:MZN65861 NJJ65860:NJJ65861 NTF65860:NTF65861 ODB65860:ODB65861 OMX65860:OMX65861 OWT65860:OWT65861 PGP65860:PGP65861 PQL65860:PQL65861 QAH65860:QAH65861 QKD65860:QKD65861 QTZ65860:QTZ65861 RDV65860:RDV65861 RNR65860:RNR65861 RXN65860:RXN65861 SHJ65860:SHJ65861 SRF65860:SRF65861 TBB65860:TBB65861 TKX65860:TKX65861 TUT65860:TUT65861 UEP65860:UEP65861 UOL65860:UOL65861 UYH65860:UYH65861 VID65860:VID65861 VRZ65860:VRZ65861 WBV65860:WBV65861 WLR65860:WLR65861 WVN65860:WVN65861 F131396:F131397 JB131396:JB131397 SX131396:SX131397 ACT131396:ACT131397 AMP131396:AMP131397 AWL131396:AWL131397 BGH131396:BGH131397 BQD131396:BQD131397 BZZ131396:BZZ131397 CJV131396:CJV131397 CTR131396:CTR131397 DDN131396:DDN131397 DNJ131396:DNJ131397 DXF131396:DXF131397 EHB131396:EHB131397 EQX131396:EQX131397 FAT131396:FAT131397 FKP131396:FKP131397 FUL131396:FUL131397 GEH131396:GEH131397 GOD131396:GOD131397 GXZ131396:GXZ131397 HHV131396:HHV131397 HRR131396:HRR131397 IBN131396:IBN131397 ILJ131396:ILJ131397 IVF131396:IVF131397 JFB131396:JFB131397 JOX131396:JOX131397 JYT131396:JYT131397 KIP131396:KIP131397 KSL131396:KSL131397 LCH131396:LCH131397 LMD131396:LMD131397 LVZ131396:LVZ131397 MFV131396:MFV131397 MPR131396:MPR131397 MZN131396:MZN131397 NJJ131396:NJJ131397 NTF131396:NTF131397 ODB131396:ODB131397 OMX131396:OMX131397 OWT131396:OWT131397 PGP131396:PGP131397 PQL131396:PQL131397 QAH131396:QAH131397 QKD131396:QKD131397 QTZ131396:QTZ131397 RDV131396:RDV131397 RNR131396:RNR131397 RXN131396:RXN131397 SHJ131396:SHJ131397 SRF131396:SRF131397 TBB131396:TBB131397 TKX131396:TKX131397 TUT131396:TUT131397 UEP131396:UEP131397 UOL131396:UOL131397 UYH131396:UYH131397 VID131396:VID131397 VRZ131396:VRZ131397 WBV131396:WBV131397 WLR131396:WLR131397 WVN131396:WVN131397 F196932:F196933 JB196932:JB196933 SX196932:SX196933 ACT196932:ACT196933 AMP196932:AMP196933 AWL196932:AWL196933 BGH196932:BGH196933 BQD196932:BQD196933 BZZ196932:BZZ196933 CJV196932:CJV196933 CTR196932:CTR196933 DDN196932:DDN196933 DNJ196932:DNJ196933 DXF196932:DXF196933 EHB196932:EHB196933 EQX196932:EQX196933 FAT196932:FAT196933 FKP196932:FKP196933 FUL196932:FUL196933 GEH196932:GEH196933 GOD196932:GOD196933 GXZ196932:GXZ196933 HHV196932:HHV196933 HRR196932:HRR196933 IBN196932:IBN196933 ILJ196932:ILJ196933 IVF196932:IVF196933 JFB196932:JFB196933 JOX196932:JOX196933 JYT196932:JYT196933 KIP196932:KIP196933 KSL196932:KSL196933 LCH196932:LCH196933 LMD196932:LMD196933 LVZ196932:LVZ196933 MFV196932:MFV196933 MPR196932:MPR196933 MZN196932:MZN196933 NJJ196932:NJJ196933 NTF196932:NTF196933 ODB196932:ODB196933 OMX196932:OMX196933 OWT196932:OWT196933 PGP196932:PGP196933 PQL196932:PQL196933 QAH196932:QAH196933 QKD196932:QKD196933 QTZ196932:QTZ196933 RDV196932:RDV196933 RNR196932:RNR196933 RXN196932:RXN196933 SHJ196932:SHJ196933 SRF196932:SRF196933 TBB196932:TBB196933 TKX196932:TKX196933 TUT196932:TUT196933 UEP196932:UEP196933 UOL196932:UOL196933 UYH196932:UYH196933 VID196932:VID196933 VRZ196932:VRZ196933 WBV196932:WBV196933 WLR196932:WLR196933 WVN196932:WVN196933 F262468:F262469 JB262468:JB262469 SX262468:SX262469 ACT262468:ACT262469 AMP262468:AMP262469 AWL262468:AWL262469 BGH262468:BGH262469 BQD262468:BQD262469 BZZ262468:BZZ262469 CJV262468:CJV262469 CTR262468:CTR262469 DDN262468:DDN262469 DNJ262468:DNJ262469 DXF262468:DXF262469 EHB262468:EHB262469 EQX262468:EQX262469 FAT262468:FAT262469 FKP262468:FKP262469 FUL262468:FUL262469 GEH262468:GEH262469 GOD262468:GOD262469 GXZ262468:GXZ262469 HHV262468:HHV262469 HRR262468:HRR262469 IBN262468:IBN262469 ILJ262468:ILJ262469 IVF262468:IVF262469 JFB262468:JFB262469 JOX262468:JOX262469 JYT262468:JYT262469 KIP262468:KIP262469 KSL262468:KSL262469 LCH262468:LCH262469 LMD262468:LMD262469 LVZ262468:LVZ262469 MFV262468:MFV262469 MPR262468:MPR262469 MZN262468:MZN262469 NJJ262468:NJJ262469 NTF262468:NTF262469 ODB262468:ODB262469 OMX262468:OMX262469 OWT262468:OWT262469 PGP262468:PGP262469 PQL262468:PQL262469 QAH262468:QAH262469 QKD262468:QKD262469 QTZ262468:QTZ262469 RDV262468:RDV262469 RNR262468:RNR262469 RXN262468:RXN262469 SHJ262468:SHJ262469 SRF262468:SRF262469 TBB262468:TBB262469 TKX262468:TKX262469 TUT262468:TUT262469 UEP262468:UEP262469 UOL262468:UOL262469 UYH262468:UYH262469 VID262468:VID262469 VRZ262468:VRZ262469 WBV262468:WBV262469 WLR262468:WLR262469 WVN262468:WVN262469 F328004:F328005 JB328004:JB328005 SX328004:SX328005 ACT328004:ACT328005 AMP328004:AMP328005 AWL328004:AWL328005 BGH328004:BGH328005 BQD328004:BQD328005 BZZ328004:BZZ328005 CJV328004:CJV328005 CTR328004:CTR328005 DDN328004:DDN328005 DNJ328004:DNJ328005 DXF328004:DXF328005 EHB328004:EHB328005 EQX328004:EQX328005 FAT328004:FAT328005 FKP328004:FKP328005 FUL328004:FUL328005 GEH328004:GEH328005 GOD328004:GOD328005 GXZ328004:GXZ328005 HHV328004:HHV328005 HRR328004:HRR328005 IBN328004:IBN328005 ILJ328004:ILJ328005 IVF328004:IVF328005 JFB328004:JFB328005 JOX328004:JOX328005 JYT328004:JYT328005 KIP328004:KIP328005 KSL328004:KSL328005 LCH328004:LCH328005 LMD328004:LMD328005 LVZ328004:LVZ328005 MFV328004:MFV328005 MPR328004:MPR328005 MZN328004:MZN328005 NJJ328004:NJJ328005 NTF328004:NTF328005 ODB328004:ODB328005 OMX328004:OMX328005 OWT328004:OWT328005 PGP328004:PGP328005 PQL328004:PQL328005 QAH328004:QAH328005 QKD328004:QKD328005 QTZ328004:QTZ328005 RDV328004:RDV328005 RNR328004:RNR328005 RXN328004:RXN328005 SHJ328004:SHJ328005 SRF328004:SRF328005 TBB328004:TBB328005 TKX328004:TKX328005 TUT328004:TUT328005 UEP328004:UEP328005 UOL328004:UOL328005 UYH328004:UYH328005 VID328004:VID328005 VRZ328004:VRZ328005 WBV328004:WBV328005 WLR328004:WLR328005 WVN328004:WVN328005 F393540:F393541 JB393540:JB393541 SX393540:SX393541 ACT393540:ACT393541 AMP393540:AMP393541 AWL393540:AWL393541 BGH393540:BGH393541 BQD393540:BQD393541 BZZ393540:BZZ393541 CJV393540:CJV393541 CTR393540:CTR393541 DDN393540:DDN393541 DNJ393540:DNJ393541 DXF393540:DXF393541 EHB393540:EHB393541 EQX393540:EQX393541 FAT393540:FAT393541 FKP393540:FKP393541 FUL393540:FUL393541 GEH393540:GEH393541 GOD393540:GOD393541 GXZ393540:GXZ393541 HHV393540:HHV393541 HRR393540:HRR393541 IBN393540:IBN393541 ILJ393540:ILJ393541 IVF393540:IVF393541 JFB393540:JFB393541 JOX393540:JOX393541 JYT393540:JYT393541 KIP393540:KIP393541 KSL393540:KSL393541 LCH393540:LCH393541 LMD393540:LMD393541 LVZ393540:LVZ393541 MFV393540:MFV393541 MPR393540:MPR393541 MZN393540:MZN393541 NJJ393540:NJJ393541 NTF393540:NTF393541 ODB393540:ODB393541 OMX393540:OMX393541 OWT393540:OWT393541 PGP393540:PGP393541 PQL393540:PQL393541 QAH393540:QAH393541 QKD393540:QKD393541 QTZ393540:QTZ393541 RDV393540:RDV393541 RNR393540:RNR393541 RXN393540:RXN393541 SHJ393540:SHJ393541 SRF393540:SRF393541 TBB393540:TBB393541 TKX393540:TKX393541 TUT393540:TUT393541 UEP393540:UEP393541 UOL393540:UOL393541 UYH393540:UYH393541 VID393540:VID393541 VRZ393540:VRZ393541 WBV393540:WBV393541 WLR393540:WLR393541 WVN393540:WVN393541 F459076:F459077 JB459076:JB459077 SX459076:SX459077 ACT459076:ACT459077 AMP459076:AMP459077 AWL459076:AWL459077 BGH459076:BGH459077 BQD459076:BQD459077 BZZ459076:BZZ459077 CJV459076:CJV459077 CTR459076:CTR459077 DDN459076:DDN459077 DNJ459076:DNJ459077 DXF459076:DXF459077 EHB459076:EHB459077 EQX459076:EQX459077 FAT459076:FAT459077 FKP459076:FKP459077 FUL459076:FUL459077 GEH459076:GEH459077 GOD459076:GOD459077 GXZ459076:GXZ459077 HHV459076:HHV459077 HRR459076:HRR459077 IBN459076:IBN459077 ILJ459076:ILJ459077 IVF459076:IVF459077 JFB459076:JFB459077 JOX459076:JOX459077 JYT459076:JYT459077 KIP459076:KIP459077 KSL459076:KSL459077 LCH459076:LCH459077 LMD459076:LMD459077 LVZ459076:LVZ459077 MFV459076:MFV459077 MPR459076:MPR459077 MZN459076:MZN459077 NJJ459076:NJJ459077 NTF459076:NTF459077 ODB459076:ODB459077 OMX459076:OMX459077 OWT459076:OWT459077 PGP459076:PGP459077 PQL459076:PQL459077 QAH459076:QAH459077 QKD459076:QKD459077 QTZ459076:QTZ459077 RDV459076:RDV459077 RNR459076:RNR459077 RXN459076:RXN459077 SHJ459076:SHJ459077 SRF459076:SRF459077 TBB459076:TBB459077 TKX459076:TKX459077 TUT459076:TUT459077 UEP459076:UEP459077 UOL459076:UOL459077 UYH459076:UYH459077 VID459076:VID459077 VRZ459076:VRZ459077 WBV459076:WBV459077 WLR459076:WLR459077 WVN459076:WVN459077 F524612:F524613 JB524612:JB524613 SX524612:SX524613 ACT524612:ACT524613 AMP524612:AMP524613 AWL524612:AWL524613 BGH524612:BGH524613 BQD524612:BQD524613 BZZ524612:BZZ524613 CJV524612:CJV524613 CTR524612:CTR524613 DDN524612:DDN524613 DNJ524612:DNJ524613 DXF524612:DXF524613 EHB524612:EHB524613 EQX524612:EQX524613 FAT524612:FAT524613 FKP524612:FKP524613 FUL524612:FUL524613 GEH524612:GEH524613 GOD524612:GOD524613 GXZ524612:GXZ524613 HHV524612:HHV524613 HRR524612:HRR524613 IBN524612:IBN524613 ILJ524612:ILJ524613 IVF524612:IVF524613 JFB524612:JFB524613 JOX524612:JOX524613 JYT524612:JYT524613 KIP524612:KIP524613 KSL524612:KSL524613 LCH524612:LCH524613 LMD524612:LMD524613 LVZ524612:LVZ524613 MFV524612:MFV524613 MPR524612:MPR524613 MZN524612:MZN524613 NJJ524612:NJJ524613 NTF524612:NTF524613 ODB524612:ODB524613 OMX524612:OMX524613 OWT524612:OWT524613 PGP524612:PGP524613 PQL524612:PQL524613 QAH524612:QAH524613 QKD524612:QKD524613 QTZ524612:QTZ524613 RDV524612:RDV524613 RNR524612:RNR524613 RXN524612:RXN524613 SHJ524612:SHJ524613 SRF524612:SRF524613 TBB524612:TBB524613 TKX524612:TKX524613 TUT524612:TUT524613 UEP524612:UEP524613 UOL524612:UOL524613 UYH524612:UYH524613 VID524612:VID524613 VRZ524612:VRZ524613 WBV524612:WBV524613 WLR524612:WLR524613 WVN524612:WVN524613 F590148:F590149 JB590148:JB590149 SX590148:SX590149 ACT590148:ACT590149 AMP590148:AMP590149 AWL590148:AWL590149 BGH590148:BGH590149 BQD590148:BQD590149 BZZ590148:BZZ590149 CJV590148:CJV590149 CTR590148:CTR590149 DDN590148:DDN590149 DNJ590148:DNJ590149 DXF590148:DXF590149 EHB590148:EHB590149 EQX590148:EQX590149 FAT590148:FAT590149 FKP590148:FKP590149 FUL590148:FUL590149 GEH590148:GEH590149 GOD590148:GOD590149 GXZ590148:GXZ590149 HHV590148:HHV590149 HRR590148:HRR590149 IBN590148:IBN590149 ILJ590148:ILJ590149 IVF590148:IVF590149 JFB590148:JFB590149 JOX590148:JOX590149 JYT590148:JYT590149 KIP590148:KIP590149 KSL590148:KSL590149 LCH590148:LCH590149 LMD590148:LMD590149 LVZ590148:LVZ590149 MFV590148:MFV590149 MPR590148:MPR590149 MZN590148:MZN590149 NJJ590148:NJJ590149 NTF590148:NTF590149 ODB590148:ODB590149 OMX590148:OMX590149 OWT590148:OWT590149 PGP590148:PGP590149 PQL590148:PQL590149 QAH590148:QAH590149 QKD590148:QKD590149 QTZ590148:QTZ590149 RDV590148:RDV590149 RNR590148:RNR590149 RXN590148:RXN590149 SHJ590148:SHJ590149 SRF590148:SRF590149 TBB590148:TBB590149 TKX590148:TKX590149 TUT590148:TUT590149 UEP590148:UEP590149 UOL590148:UOL590149 UYH590148:UYH590149 VID590148:VID590149 VRZ590148:VRZ590149 WBV590148:WBV590149 WLR590148:WLR590149 WVN590148:WVN590149 F655684:F655685 JB655684:JB655685 SX655684:SX655685 ACT655684:ACT655685 AMP655684:AMP655685 AWL655684:AWL655685 BGH655684:BGH655685 BQD655684:BQD655685 BZZ655684:BZZ655685 CJV655684:CJV655685 CTR655684:CTR655685 DDN655684:DDN655685 DNJ655684:DNJ655685 DXF655684:DXF655685 EHB655684:EHB655685 EQX655684:EQX655685 FAT655684:FAT655685 FKP655684:FKP655685 FUL655684:FUL655685 GEH655684:GEH655685 GOD655684:GOD655685 GXZ655684:GXZ655685 HHV655684:HHV655685 HRR655684:HRR655685 IBN655684:IBN655685 ILJ655684:ILJ655685 IVF655684:IVF655685 JFB655684:JFB655685 JOX655684:JOX655685 JYT655684:JYT655685 KIP655684:KIP655685 KSL655684:KSL655685 LCH655684:LCH655685 LMD655684:LMD655685 LVZ655684:LVZ655685 MFV655684:MFV655685 MPR655684:MPR655685 MZN655684:MZN655685 NJJ655684:NJJ655685 NTF655684:NTF655685 ODB655684:ODB655685 OMX655684:OMX655685 OWT655684:OWT655685 PGP655684:PGP655685 PQL655684:PQL655685 QAH655684:QAH655685 QKD655684:QKD655685 QTZ655684:QTZ655685 RDV655684:RDV655685 RNR655684:RNR655685 RXN655684:RXN655685 SHJ655684:SHJ655685 SRF655684:SRF655685 TBB655684:TBB655685 TKX655684:TKX655685 TUT655684:TUT655685 UEP655684:UEP655685 UOL655684:UOL655685 UYH655684:UYH655685 VID655684:VID655685 VRZ655684:VRZ655685 WBV655684:WBV655685 WLR655684:WLR655685 WVN655684:WVN655685 F721220:F721221 JB721220:JB721221 SX721220:SX721221 ACT721220:ACT721221 AMP721220:AMP721221 AWL721220:AWL721221 BGH721220:BGH721221 BQD721220:BQD721221 BZZ721220:BZZ721221 CJV721220:CJV721221 CTR721220:CTR721221 DDN721220:DDN721221 DNJ721220:DNJ721221 DXF721220:DXF721221 EHB721220:EHB721221 EQX721220:EQX721221 FAT721220:FAT721221 FKP721220:FKP721221 FUL721220:FUL721221 GEH721220:GEH721221 GOD721220:GOD721221 GXZ721220:GXZ721221 HHV721220:HHV721221 HRR721220:HRR721221 IBN721220:IBN721221 ILJ721220:ILJ721221 IVF721220:IVF721221 JFB721220:JFB721221 JOX721220:JOX721221 JYT721220:JYT721221 KIP721220:KIP721221 KSL721220:KSL721221 LCH721220:LCH721221 LMD721220:LMD721221 LVZ721220:LVZ721221 MFV721220:MFV721221 MPR721220:MPR721221 MZN721220:MZN721221 NJJ721220:NJJ721221 NTF721220:NTF721221 ODB721220:ODB721221 OMX721220:OMX721221 OWT721220:OWT721221 PGP721220:PGP721221 PQL721220:PQL721221 QAH721220:QAH721221 QKD721220:QKD721221 QTZ721220:QTZ721221 RDV721220:RDV721221 RNR721220:RNR721221 RXN721220:RXN721221 SHJ721220:SHJ721221 SRF721220:SRF721221 TBB721220:TBB721221 TKX721220:TKX721221 TUT721220:TUT721221 UEP721220:UEP721221 UOL721220:UOL721221 UYH721220:UYH721221 VID721220:VID721221 VRZ721220:VRZ721221 WBV721220:WBV721221 WLR721220:WLR721221 WVN721220:WVN721221 F786756:F786757 JB786756:JB786757 SX786756:SX786757 ACT786756:ACT786757 AMP786756:AMP786757 AWL786756:AWL786757 BGH786756:BGH786757 BQD786756:BQD786757 BZZ786756:BZZ786757 CJV786756:CJV786757 CTR786756:CTR786757 DDN786756:DDN786757 DNJ786756:DNJ786757 DXF786756:DXF786757 EHB786756:EHB786757 EQX786756:EQX786757 FAT786756:FAT786757 FKP786756:FKP786757 FUL786756:FUL786757 GEH786756:GEH786757 GOD786756:GOD786757 GXZ786756:GXZ786757 HHV786756:HHV786757 HRR786756:HRR786757 IBN786756:IBN786757 ILJ786756:ILJ786757 IVF786756:IVF786757 JFB786756:JFB786757 JOX786756:JOX786757 JYT786756:JYT786757 KIP786756:KIP786757 KSL786756:KSL786757 LCH786756:LCH786757 LMD786756:LMD786757 LVZ786756:LVZ786757 MFV786756:MFV786757 MPR786756:MPR786757 MZN786756:MZN786757 NJJ786756:NJJ786757 NTF786756:NTF786757 ODB786756:ODB786757 OMX786756:OMX786757 OWT786756:OWT786757 PGP786756:PGP786757 PQL786756:PQL786757 QAH786756:QAH786757 QKD786756:QKD786757 QTZ786756:QTZ786757 RDV786756:RDV786757 RNR786756:RNR786757 RXN786756:RXN786757 SHJ786756:SHJ786757 SRF786756:SRF786757 TBB786756:TBB786757 TKX786756:TKX786757 TUT786756:TUT786757 UEP786756:UEP786757 UOL786756:UOL786757 UYH786756:UYH786757 VID786756:VID786757 VRZ786756:VRZ786757 WBV786756:WBV786757 WLR786756:WLR786757 WVN786756:WVN786757 F852292:F852293 JB852292:JB852293 SX852292:SX852293 ACT852292:ACT852293 AMP852292:AMP852293 AWL852292:AWL852293 BGH852292:BGH852293 BQD852292:BQD852293 BZZ852292:BZZ852293 CJV852292:CJV852293 CTR852292:CTR852293 DDN852292:DDN852293 DNJ852292:DNJ852293 DXF852292:DXF852293 EHB852292:EHB852293 EQX852292:EQX852293 FAT852292:FAT852293 FKP852292:FKP852293 FUL852292:FUL852293 GEH852292:GEH852293 GOD852292:GOD852293 GXZ852292:GXZ852293 HHV852292:HHV852293 HRR852292:HRR852293 IBN852292:IBN852293 ILJ852292:ILJ852293 IVF852292:IVF852293 JFB852292:JFB852293 JOX852292:JOX852293 JYT852292:JYT852293 KIP852292:KIP852293 KSL852292:KSL852293 LCH852292:LCH852293 LMD852292:LMD852293 LVZ852292:LVZ852293 MFV852292:MFV852293 MPR852292:MPR852293 MZN852292:MZN852293 NJJ852292:NJJ852293 NTF852292:NTF852293 ODB852292:ODB852293 OMX852292:OMX852293 OWT852292:OWT852293 PGP852292:PGP852293 PQL852292:PQL852293 QAH852292:QAH852293 QKD852292:QKD852293 QTZ852292:QTZ852293 RDV852292:RDV852293 RNR852292:RNR852293 RXN852292:RXN852293 SHJ852292:SHJ852293 SRF852292:SRF852293 TBB852292:TBB852293 TKX852292:TKX852293 TUT852292:TUT852293 UEP852292:UEP852293 UOL852292:UOL852293 UYH852292:UYH852293 VID852292:VID852293 VRZ852292:VRZ852293 WBV852292:WBV852293 WLR852292:WLR852293 WVN852292:WVN852293 F917828:F917829 JB917828:JB917829 SX917828:SX917829 ACT917828:ACT917829 AMP917828:AMP917829 AWL917828:AWL917829 BGH917828:BGH917829 BQD917828:BQD917829 BZZ917828:BZZ917829 CJV917828:CJV917829 CTR917828:CTR917829 DDN917828:DDN917829 DNJ917828:DNJ917829 DXF917828:DXF917829 EHB917828:EHB917829 EQX917828:EQX917829 FAT917828:FAT917829 FKP917828:FKP917829 FUL917828:FUL917829 GEH917828:GEH917829 GOD917828:GOD917829 GXZ917828:GXZ917829 HHV917828:HHV917829 HRR917828:HRR917829 IBN917828:IBN917829 ILJ917828:ILJ917829 IVF917828:IVF917829 JFB917828:JFB917829 JOX917828:JOX917829 JYT917828:JYT917829 KIP917828:KIP917829 KSL917828:KSL917829 LCH917828:LCH917829 LMD917828:LMD917829 LVZ917828:LVZ917829 MFV917828:MFV917829 MPR917828:MPR917829 MZN917828:MZN917829 NJJ917828:NJJ917829 NTF917828:NTF917829 ODB917828:ODB917829 OMX917828:OMX917829 OWT917828:OWT917829 PGP917828:PGP917829 PQL917828:PQL917829 QAH917828:QAH917829 QKD917828:QKD917829 QTZ917828:QTZ917829 RDV917828:RDV917829 RNR917828:RNR917829 RXN917828:RXN917829 SHJ917828:SHJ917829 SRF917828:SRF917829 TBB917828:TBB917829 TKX917828:TKX917829 TUT917828:TUT917829 UEP917828:UEP917829 UOL917828:UOL917829 UYH917828:UYH917829 VID917828:VID917829 VRZ917828:VRZ917829 WBV917828:WBV917829 WLR917828:WLR917829 WVN917828:WVN917829 F983364:F983365 JB983364:JB983365 SX983364:SX983365 ACT983364:ACT983365 AMP983364:AMP983365 AWL983364:AWL983365 BGH983364:BGH983365 BQD983364:BQD983365 BZZ983364:BZZ983365 CJV983364:CJV983365 CTR983364:CTR983365 DDN983364:DDN983365 DNJ983364:DNJ983365 DXF983364:DXF983365 EHB983364:EHB983365 EQX983364:EQX983365 FAT983364:FAT983365 FKP983364:FKP983365 FUL983364:FUL983365 GEH983364:GEH983365 GOD983364:GOD983365 GXZ983364:GXZ983365 HHV983364:HHV983365 HRR983364:HRR983365 IBN983364:IBN983365 ILJ983364:ILJ983365 IVF983364:IVF983365 JFB983364:JFB983365 JOX983364:JOX983365 JYT983364:JYT983365 KIP983364:KIP983365 KSL983364:KSL983365 LCH983364:LCH983365 LMD983364:LMD983365 LVZ983364:LVZ983365 MFV983364:MFV983365 MPR983364:MPR983365 MZN983364:MZN983365 NJJ983364:NJJ983365 NTF983364:NTF983365 ODB983364:ODB983365 OMX983364:OMX983365 OWT983364:OWT983365 PGP983364:PGP983365 PQL983364:PQL983365 QAH983364:QAH983365 QKD983364:QKD983365 QTZ983364:QTZ983365 RDV983364:RDV983365 RNR983364:RNR983365 RXN983364:RXN983365 SHJ983364:SHJ983365 SRF983364:SRF983365 TBB983364:TBB983365 TKX983364:TKX983365 TUT983364:TUT983365 UEP983364:UEP983365 UOL983364:UOL983365 UYH983364:UYH983365 VID983364:VID983365 VRZ983364:VRZ983365 WBV983364:WBV983365 WLR983364:WLR983365 WVN983364:WVN983365 F477:F65536 JB477:JB65536 SX477:SX65536 ACT477:ACT65536 AMP477:AMP65536 AWL477:AWL65536 BGH477:BGH65536 BQD477:BQD65536 BZZ477:BZZ65536 CJV477:CJV65536 CTR477:CTR65536 DDN477:DDN65536 DNJ477:DNJ65536 DXF477:DXF65536 EHB477:EHB65536 EQX477:EQX65536 FAT477:FAT65536 FKP477:FKP65536 FUL477:FUL65536 GEH477:GEH65536 GOD477:GOD65536 GXZ477:GXZ65536 HHV477:HHV65536 HRR477:HRR65536 IBN477:IBN65536 ILJ477:ILJ65536 IVF477:IVF65536 JFB477:JFB65536 JOX477:JOX65536 JYT477:JYT65536 KIP477:KIP65536 KSL477:KSL65536 LCH477:LCH65536 LMD477:LMD65536 LVZ477:LVZ65536 MFV477:MFV65536 MPR477:MPR65536 MZN477:MZN65536 NJJ477:NJJ65536 NTF477:NTF65536 ODB477:ODB65536 OMX477:OMX65536 OWT477:OWT65536 PGP477:PGP65536 PQL477:PQL65536 QAH477:QAH65536 QKD477:QKD65536 QTZ477:QTZ65536 RDV477:RDV65536 RNR477:RNR65536 RXN477:RXN65536 SHJ477:SHJ65536 SRF477:SRF65536 TBB477:TBB65536 TKX477:TKX65536 TUT477:TUT65536 UEP477:UEP65536 UOL477:UOL65536 UYH477:UYH65536 VID477:VID65536 VRZ477:VRZ65536 WBV477:WBV65536 WLR477:WLR65536 WVN477:WVN65536 F66013:F131072 JB66013:JB131072 SX66013:SX131072 ACT66013:ACT131072 AMP66013:AMP131072 AWL66013:AWL131072 BGH66013:BGH131072 BQD66013:BQD131072 BZZ66013:BZZ131072 CJV66013:CJV131072 CTR66013:CTR131072 DDN66013:DDN131072 DNJ66013:DNJ131072 DXF66013:DXF131072 EHB66013:EHB131072 EQX66013:EQX131072 FAT66013:FAT131072 FKP66013:FKP131072 FUL66013:FUL131072 GEH66013:GEH131072 GOD66013:GOD131072 GXZ66013:GXZ131072 HHV66013:HHV131072 HRR66013:HRR131072 IBN66013:IBN131072 ILJ66013:ILJ131072 IVF66013:IVF131072 JFB66013:JFB131072 JOX66013:JOX131072 JYT66013:JYT131072 KIP66013:KIP131072 KSL66013:KSL131072 LCH66013:LCH131072 LMD66013:LMD131072 LVZ66013:LVZ131072 MFV66013:MFV131072 MPR66013:MPR131072 MZN66013:MZN131072 NJJ66013:NJJ131072 NTF66013:NTF131072 ODB66013:ODB131072 OMX66013:OMX131072 OWT66013:OWT131072 PGP66013:PGP131072 PQL66013:PQL131072 QAH66013:QAH131072 QKD66013:QKD131072 QTZ66013:QTZ131072 RDV66013:RDV131072 RNR66013:RNR131072 RXN66013:RXN131072 SHJ66013:SHJ131072 SRF66013:SRF131072 TBB66013:TBB131072 TKX66013:TKX131072 TUT66013:TUT131072 UEP66013:UEP131072 UOL66013:UOL131072 UYH66013:UYH131072 VID66013:VID131072 VRZ66013:VRZ131072 WBV66013:WBV131072 WLR66013:WLR131072 WVN66013:WVN131072 F131549:F196608 JB131549:JB196608 SX131549:SX196608 ACT131549:ACT196608 AMP131549:AMP196608 AWL131549:AWL196608 BGH131549:BGH196608 BQD131549:BQD196608 BZZ131549:BZZ196608 CJV131549:CJV196608 CTR131549:CTR196608 DDN131549:DDN196608 DNJ131549:DNJ196608 DXF131549:DXF196608 EHB131549:EHB196608 EQX131549:EQX196608 FAT131549:FAT196608 FKP131549:FKP196608 FUL131549:FUL196608 GEH131549:GEH196608 GOD131549:GOD196608 GXZ131549:GXZ196608 HHV131549:HHV196608 HRR131549:HRR196608 IBN131549:IBN196608 ILJ131549:ILJ196608 IVF131549:IVF196608 JFB131549:JFB196608 JOX131549:JOX196608 JYT131549:JYT196608 KIP131549:KIP196608 KSL131549:KSL196608 LCH131549:LCH196608 LMD131549:LMD196608 LVZ131549:LVZ196608 MFV131549:MFV196608 MPR131549:MPR196608 MZN131549:MZN196608 NJJ131549:NJJ196608 NTF131549:NTF196608 ODB131549:ODB196608 OMX131549:OMX196608 OWT131549:OWT196608 PGP131549:PGP196608 PQL131549:PQL196608 QAH131549:QAH196608 QKD131549:QKD196608 QTZ131549:QTZ196608 RDV131549:RDV196608 RNR131549:RNR196608 RXN131549:RXN196608 SHJ131549:SHJ196608 SRF131549:SRF196608 TBB131549:TBB196608 TKX131549:TKX196608 TUT131549:TUT196608 UEP131549:UEP196608 UOL131549:UOL196608 UYH131549:UYH196608 VID131549:VID196608 VRZ131549:VRZ196608 WBV131549:WBV196608 WLR131549:WLR196608 WVN131549:WVN196608 F197085:F262144 JB197085:JB262144 SX197085:SX262144 ACT197085:ACT262144 AMP197085:AMP262144 AWL197085:AWL262144 BGH197085:BGH262144 BQD197085:BQD262144 BZZ197085:BZZ262144 CJV197085:CJV262144 CTR197085:CTR262144 DDN197085:DDN262144 DNJ197085:DNJ262144 DXF197085:DXF262144 EHB197085:EHB262144 EQX197085:EQX262144 FAT197085:FAT262144 FKP197085:FKP262144 FUL197085:FUL262144 GEH197085:GEH262144 GOD197085:GOD262144 GXZ197085:GXZ262144 HHV197085:HHV262144 HRR197085:HRR262144 IBN197085:IBN262144 ILJ197085:ILJ262144 IVF197085:IVF262144 JFB197085:JFB262144 JOX197085:JOX262144 JYT197085:JYT262144 KIP197085:KIP262144 KSL197085:KSL262144 LCH197085:LCH262144 LMD197085:LMD262144 LVZ197085:LVZ262144 MFV197085:MFV262144 MPR197085:MPR262144 MZN197085:MZN262144 NJJ197085:NJJ262144 NTF197085:NTF262144 ODB197085:ODB262144 OMX197085:OMX262144 OWT197085:OWT262144 PGP197085:PGP262144 PQL197085:PQL262144 QAH197085:QAH262144 QKD197085:QKD262144 QTZ197085:QTZ262144 RDV197085:RDV262144 RNR197085:RNR262144 RXN197085:RXN262144 SHJ197085:SHJ262144 SRF197085:SRF262144 TBB197085:TBB262144 TKX197085:TKX262144 TUT197085:TUT262144 UEP197085:UEP262144 UOL197085:UOL262144 UYH197085:UYH262144 VID197085:VID262144 VRZ197085:VRZ262144 WBV197085:WBV262144 WLR197085:WLR262144 WVN197085:WVN262144 F262621:F327680 JB262621:JB327680 SX262621:SX327680 ACT262621:ACT327680 AMP262621:AMP327680 AWL262621:AWL327680 BGH262621:BGH327680 BQD262621:BQD327680 BZZ262621:BZZ327680 CJV262621:CJV327680 CTR262621:CTR327680 DDN262621:DDN327680 DNJ262621:DNJ327680 DXF262621:DXF327680 EHB262621:EHB327680 EQX262621:EQX327680 FAT262621:FAT327680 FKP262621:FKP327680 FUL262621:FUL327680 GEH262621:GEH327680 GOD262621:GOD327680 GXZ262621:GXZ327680 HHV262621:HHV327680 HRR262621:HRR327680 IBN262621:IBN327680 ILJ262621:ILJ327680 IVF262621:IVF327680 JFB262621:JFB327680 JOX262621:JOX327680 JYT262621:JYT327680 KIP262621:KIP327680 KSL262621:KSL327680 LCH262621:LCH327680 LMD262621:LMD327680 LVZ262621:LVZ327680 MFV262621:MFV327680 MPR262621:MPR327680 MZN262621:MZN327680 NJJ262621:NJJ327680 NTF262621:NTF327680 ODB262621:ODB327680 OMX262621:OMX327680 OWT262621:OWT327680 PGP262621:PGP327680 PQL262621:PQL327680 QAH262621:QAH327680 QKD262621:QKD327680 QTZ262621:QTZ327680 RDV262621:RDV327680 RNR262621:RNR327680 RXN262621:RXN327680 SHJ262621:SHJ327680 SRF262621:SRF327680 TBB262621:TBB327680 TKX262621:TKX327680 TUT262621:TUT327680 UEP262621:UEP327680 UOL262621:UOL327680 UYH262621:UYH327680 VID262621:VID327680 VRZ262621:VRZ327680 WBV262621:WBV327680 WLR262621:WLR327680 WVN262621:WVN327680 F328157:F393216 JB328157:JB393216 SX328157:SX393216 ACT328157:ACT393216 AMP328157:AMP393216 AWL328157:AWL393216 BGH328157:BGH393216 BQD328157:BQD393216 BZZ328157:BZZ393216 CJV328157:CJV393216 CTR328157:CTR393216 DDN328157:DDN393216 DNJ328157:DNJ393216 DXF328157:DXF393216 EHB328157:EHB393216 EQX328157:EQX393216 FAT328157:FAT393216 FKP328157:FKP393216 FUL328157:FUL393216 GEH328157:GEH393216 GOD328157:GOD393216 GXZ328157:GXZ393216 HHV328157:HHV393216 HRR328157:HRR393216 IBN328157:IBN393216 ILJ328157:ILJ393216 IVF328157:IVF393216 JFB328157:JFB393216 JOX328157:JOX393216 JYT328157:JYT393216 KIP328157:KIP393216 KSL328157:KSL393216 LCH328157:LCH393216 LMD328157:LMD393216 LVZ328157:LVZ393216 MFV328157:MFV393216 MPR328157:MPR393216 MZN328157:MZN393216 NJJ328157:NJJ393216 NTF328157:NTF393216 ODB328157:ODB393216 OMX328157:OMX393216 OWT328157:OWT393216 PGP328157:PGP393216 PQL328157:PQL393216 QAH328157:QAH393216 QKD328157:QKD393216 QTZ328157:QTZ393216 RDV328157:RDV393216 RNR328157:RNR393216 RXN328157:RXN393216 SHJ328157:SHJ393216 SRF328157:SRF393216 TBB328157:TBB393216 TKX328157:TKX393216 TUT328157:TUT393216 UEP328157:UEP393216 UOL328157:UOL393216 UYH328157:UYH393216 VID328157:VID393216 VRZ328157:VRZ393216 WBV328157:WBV393216 WLR328157:WLR393216 WVN328157:WVN393216 F393693:F458752 JB393693:JB458752 SX393693:SX458752 ACT393693:ACT458752 AMP393693:AMP458752 AWL393693:AWL458752 BGH393693:BGH458752 BQD393693:BQD458752 BZZ393693:BZZ458752 CJV393693:CJV458752 CTR393693:CTR458752 DDN393693:DDN458752 DNJ393693:DNJ458752 DXF393693:DXF458752 EHB393693:EHB458752 EQX393693:EQX458752 FAT393693:FAT458752 FKP393693:FKP458752 FUL393693:FUL458752 GEH393693:GEH458752 GOD393693:GOD458752 GXZ393693:GXZ458752 HHV393693:HHV458752 HRR393693:HRR458752 IBN393693:IBN458752 ILJ393693:ILJ458752 IVF393693:IVF458752 JFB393693:JFB458752 JOX393693:JOX458752 JYT393693:JYT458752 KIP393693:KIP458752 KSL393693:KSL458752 LCH393693:LCH458752 LMD393693:LMD458752 LVZ393693:LVZ458752 MFV393693:MFV458752 MPR393693:MPR458752 MZN393693:MZN458752 NJJ393693:NJJ458752 NTF393693:NTF458752 ODB393693:ODB458752 OMX393693:OMX458752 OWT393693:OWT458752 PGP393693:PGP458752 PQL393693:PQL458752 QAH393693:QAH458752 QKD393693:QKD458752 QTZ393693:QTZ458752 RDV393693:RDV458752 RNR393693:RNR458752 RXN393693:RXN458752 SHJ393693:SHJ458752 SRF393693:SRF458752 TBB393693:TBB458752 TKX393693:TKX458752 TUT393693:TUT458752 UEP393693:UEP458752 UOL393693:UOL458752 UYH393693:UYH458752 VID393693:VID458752 VRZ393693:VRZ458752 WBV393693:WBV458752 WLR393693:WLR458752 WVN393693:WVN458752 F459229:F524288 JB459229:JB524288 SX459229:SX524288 ACT459229:ACT524288 AMP459229:AMP524288 AWL459229:AWL524288 BGH459229:BGH524288 BQD459229:BQD524288 BZZ459229:BZZ524288 CJV459229:CJV524288 CTR459229:CTR524288 DDN459229:DDN524288 DNJ459229:DNJ524288 DXF459229:DXF524288 EHB459229:EHB524288 EQX459229:EQX524288 FAT459229:FAT524288 FKP459229:FKP524288 FUL459229:FUL524288 GEH459229:GEH524288 GOD459229:GOD524288 GXZ459229:GXZ524288 HHV459229:HHV524288 HRR459229:HRR524288 IBN459229:IBN524288 ILJ459229:ILJ524288 IVF459229:IVF524288 JFB459229:JFB524288 JOX459229:JOX524288 JYT459229:JYT524288 KIP459229:KIP524288 KSL459229:KSL524288 LCH459229:LCH524288 LMD459229:LMD524288 LVZ459229:LVZ524288 MFV459229:MFV524288 MPR459229:MPR524288 MZN459229:MZN524288 NJJ459229:NJJ524288 NTF459229:NTF524288 ODB459229:ODB524288 OMX459229:OMX524288 OWT459229:OWT524288 PGP459229:PGP524288 PQL459229:PQL524288 QAH459229:QAH524288 QKD459229:QKD524288 QTZ459229:QTZ524288 RDV459229:RDV524288 RNR459229:RNR524288 RXN459229:RXN524288 SHJ459229:SHJ524288 SRF459229:SRF524288 TBB459229:TBB524288 TKX459229:TKX524288 TUT459229:TUT524288 UEP459229:UEP524288 UOL459229:UOL524288 UYH459229:UYH524288 VID459229:VID524288 VRZ459229:VRZ524288 WBV459229:WBV524288 WLR459229:WLR524288 WVN459229:WVN524288 F524765:F589824 JB524765:JB589824 SX524765:SX589824 ACT524765:ACT589824 AMP524765:AMP589824 AWL524765:AWL589824 BGH524765:BGH589824 BQD524765:BQD589824 BZZ524765:BZZ589824 CJV524765:CJV589824 CTR524765:CTR589824 DDN524765:DDN589824 DNJ524765:DNJ589824 DXF524765:DXF589824 EHB524765:EHB589824 EQX524765:EQX589824 FAT524765:FAT589824 FKP524765:FKP589824 FUL524765:FUL589824 GEH524765:GEH589824 GOD524765:GOD589824 GXZ524765:GXZ589824 HHV524765:HHV589824 HRR524765:HRR589824 IBN524765:IBN589824 ILJ524765:ILJ589824 IVF524765:IVF589824 JFB524765:JFB589824 JOX524765:JOX589824 JYT524765:JYT589824 KIP524765:KIP589824 KSL524765:KSL589824 LCH524765:LCH589824 LMD524765:LMD589824 LVZ524765:LVZ589824 MFV524765:MFV589824 MPR524765:MPR589824 MZN524765:MZN589824 NJJ524765:NJJ589824 NTF524765:NTF589824 ODB524765:ODB589824 OMX524765:OMX589824 OWT524765:OWT589824 PGP524765:PGP589824 PQL524765:PQL589824 QAH524765:QAH589824 QKD524765:QKD589824 QTZ524765:QTZ589824 RDV524765:RDV589824 RNR524765:RNR589824 RXN524765:RXN589824 SHJ524765:SHJ589824 SRF524765:SRF589824 TBB524765:TBB589824 TKX524765:TKX589824 TUT524765:TUT589824 UEP524765:UEP589824 UOL524765:UOL589824 UYH524765:UYH589824 VID524765:VID589824 VRZ524765:VRZ589824 WBV524765:WBV589824 WLR524765:WLR589824 WVN524765:WVN589824 F590301:F655360 JB590301:JB655360 SX590301:SX655360 ACT590301:ACT655360 AMP590301:AMP655360 AWL590301:AWL655360 BGH590301:BGH655360 BQD590301:BQD655360 BZZ590301:BZZ655360 CJV590301:CJV655360 CTR590301:CTR655360 DDN590301:DDN655360 DNJ590301:DNJ655360 DXF590301:DXF655360 EHB590301:EHB655360 EQX590301:EQX655360 FAT590301:FAT655360 FKP590301:FKP655360 FUL590301:FUL655360 GEH590301:GEH655360 GOD590301:GOD655360 GXZ590301:GXZ655360 HHV590301:HHV655360 HRR590301:HRR655360 IBN590301:IBN655360 ILJ590301:ILJ655360 IVF590301:IVF655360 JFB590301:JFB655360 JOX590301:JOX655360 JYT590301:JYT655360 KIP590301:KIP655360 KSL590301:KSL655360 LCH590301:LCH655360 LMD590301:LMD655360 LVZ590301:LVZ655360 MFV590301:MFV655360 MPR590301:MPR655360 MZN590301:MZN655360 NJJ590301:NJJ655360 NTF590301:NTF655360 ODB590301:ODB655360 OMX590301:OMX655360 OWT590301:OWT655360 PGP590301:PGP655360 PQL590301:PQL655360 QAH590301:QAH655360 QKD590301:QKD655360 QTZ590301:QTZ655360 RDV590301:RDV655360 RNR590301:RNR655360 RXN590301:RXN655360 SHJ590301:SHJ655360 SRF590301:SRF655360 TBB590301:TBB655360 TKX590301:TKX655360 TUT590301:TUT655360 UEP590301:UEP655360 UOL590301:UOL655360 UYH590301:UYH655360 VID590301:VID655360 VRZ590301:VRZ655360 WBV590301:WBV655360 WLR590301:WLR655360 WVN590301:WVN655360 F655837:F720896 JB655837:JB720896 SX655837:SX720896 ACT655837:ACT720896 AMP655837:AMP720896 AWL655837:AWL720896 BGH655837:BGH720896 BQD655837:BQD720896 BZZ655837:BZZ720896 CJV655837:CJV720896 CTR655837:CTR720896 DDN655837:DDN720896 DNJ655837:DNJ720896 DXF655837:DXF720896 EHB655837:EHB720896 EQX655837:EQX720896 FAT655837:FAT720896 FKP655837:FKP720896 FUL655837:FUL720896 GEH655837:GEH720896 GOD655837:GOD720896 GXZ655837:GXZ720896 HHV655837:HHV720896 HRR655837:HRR720896 IBN655837:IBN720896 ILJ655837:ILJ720896 IVF655837:IVF720896 JFB655837:JFB720896 JOX655837:JOX720896 JYT655837:JYT720896 KIP655837:KIP720896 KSL655837:KSL720896 LCH655837:LCH720896 LMD655837:LMD720896 LVZ655837:LVZ720896 MFV655837:MFV720896 MPR655837:MPR720896 MZN655837:MZN720896 NJJ655837:NJJ720896 NTF655837:NTF720896 ODB655837:ODB720896 OMX655837:OMX720896 OWT655837:OWT720896 PGP655837:PGP720896 PQL655837:PQL720896 QAH655837:QAH720896 QKD655837:QKD720896 QTZ655837:QTZ720896 RDV655837:RDV720896 RNR655837:RNR720896 RXN655837:RXN720896 SHJ655837:SHJ720896 SRF655837:SRF720896 TBB655837:TBB720896 TKX655837:TKX720896 TUT655837:TUT720896 UEP655837:UEP720896 UOL655837:UOL720896 UYH655837:UYH720896 VID655837:VID720896 VRZ655837:VRZ720896 WBV655837:WBV720896 WLR655837:WLR720896 WVN655837:WVN720896 F721373:F786432 JB721373:JB786432 SX721373:SX786432 ACT721373:ACT786432 AMP721373:AMP786432 AWL721373:AWL786432 BGH721373:BGH786432 BQD721373:BQD786432 BZZ721373:BZZ786432 CJV721373:CJV786432 CTR721373:CTR786432 DDN721373:DDN786432 DNJ721373:DNJ786432 DXF721373:DXF786432 EHB721373:EHB786432 EQX721373:EQX786432 FAT721373:FAT786432 FKP721373:FKP786432 FUL721373:FUL786432 GEH721373:GEH786432 GOD721373:GOD786432 GXZ721373:GXZ786432 HHV721373:HHV786432 HRR721373:HRR786432 IBN721373:IBN786432 ILJ721373:ILJ786432 IVF721373:IVF786432 JFB721373:JFB786432 JOX721373:JOX786432 JYT721373:JYT786432 KIP721373:KIP786432 KSL721373:KSL786432 LCH721373:LCH786432 LMD721373:LMD786432 LVZ721373:LVZ786432 MFV721373:MFV786432 MPR721373:MPR786432 MZN721373:MZN786432 NJJ721373:NJJ786432 NTF721373:NTF786432 ODB721373:ODB786432 OMX721373:OMX786432 OWT721373:OWT786432 PGP721373:PGP786432 PQL721373:PQL786432 QAH721373:QAH786432 QKD721373:QKD786432 QTZ721373:QTZ786432 RDV721373:RDV786432 RNR721373:RNR786432 RXN721373:RXN786432 SHJ721373:SHJ786432 SRF721373:SRF786432 TBB721373:TBB786432 TKX721373:TKX786432 TUT721373:TUT786432 UEP721373:UEP786432 UOL721373:UOL786432 UYH721373:UYH786432 VID721373:VID786432 VRZ721373:VRZ786432 WBV721373:WBV786432 WLR721373:WLR786432 WVN721373:WVN786432 F786909:F851968 JB786909:JB851968 SX786909:SX851968 ACT786909:ACT851968 AMP786909:AMP851968 AWL786909:AWL851968 BGH786909:BGH851968 BQD786909:BQD851968 BZZ786909:BZZ851968 CJV786909:CJV851968 CTR786909:CTR851968 DDN786909:DDN851968 DNJ786909:DNJ851968 DXF786909:DXF851968 EHB786909:EHB851968 EQX786909:EQX851968 FAT786909:FAT851968 FKP786909:FKP851968 FUL786909:FUL851968 GEH786909:GEH851968 GOD786909:GOD851968 GXZ786909:GXZ851968 HHV786909:HHV851968 HRR786909:HRR851968 IBN786909:IBN851968 ILJ786909:ILJ851968 IVF786909:IVF851968 JFB786909:JFB851968 JOX786909:JOX851968 JYT786909:JYT851968 KIP786909:KIP851968 KSL786909:KSL851968 LCH786909:LCH851968 LMD786909:LMD851968 LVZ786909:LVZ851968 MFV786909:MFV851968 MPR786909:MPR851968 MZN786909:MZN851968 NJJ786909:NJJ851968 NTF786909:NTF851968 ODB786909:ODB851968 OMX786909:OMX851968 OWT786909:OWT851968 PGP786909:PGP851968 PQL786909:PQL851968 QAH786909:QAH851968 QKD786909:QKD851968 QTZ786909:QTZ851968 RDV786909:RDV851968 RNR786909:RNR851968 RXN786909:RXN851968 SHJ786909:SHJ851968 SRF786909:SRF851968 TBB786909:TBB851968 TKX786909:TKX851968 TUT786909:TUT851968 UEP786909:UEP851968 UOL786909:UOL851968 UYH786909:UYH851968 VID786909:VID851968 VRZ786909:VRZ851968 WBV786909:WBV851968 WLR786909:WLR851968 WVN786909:WVN851968 F852445:F917504 JB852445:JB917504 SX852445:SX917504 ACT852445:ACT917504 AMP852445:AMP917504 AWL852445:AWL917504 BGH852445:BGH917504 BQD852445:BQD917504 BZZ852445:BZZ917504 CJV852445:CJV917504 CTR852445:CTR917504 DDN852445:DDN917504 DNJ852445:DNJ917504 DXF852445:DXF917504 EHB852445:EHB917504 EQX852445:EQX917504 FAT852445:FAT917504 FKP852445:FKP917504 FUL852445:FUL917504 GEH852445:GEH917504 GOD852445:GOD917504 GXZ852445:GXZ917504 HHV852445:HHV917504 HRR852445:HRR917504 IBN852445:IBN917504 ILJ852445:ILJ917504 IVF852445:IVF917504 JFB852445:JFB917504 JOX852445:JOX917504 JYT852445:JYT917504 KIP852445:KIP917504 KSL852445:KSL917504 LCH852445:LCH917504 LMD852445:LMD917504 LVZ852445:LVZ917504 MFV852445:MFV917504 MPR852445:MPR917504 MZN852445:MZN917504 NJJ852445:NJJ917504 NTF852445:NTF917504 ODB852445:ODB917504 OMX852445:OMX917504 OWT852445:OWT917504 PGP852445:PGP917504 PQL852445:PQL917504 QAH852445:QAH917504 QKD852445:QKD917504 QTZ852445:QTZ917504 RDV852445:RDV917504 RNR852445:RNR917504 RXN852445:RXN917504 SHJ852445:SHJ917504 SRF852445:SRF917504 TBB852445:TBB917504 TKX852445:TKX917504 TUT852445:TUT917504 UEP852445:UEP917504 UOL852445:UOL917504 UYH852445:UYH917504 VID852445:VID917504 VRZ852445:VRZ917504 WBV852445:WBV917504 WLR852445:WLR917504 WVN852445:WVN917504 F917981:F983040 JB917981:JB983040 SX917981:SX983040 ACT917981:ACT983040 AMP917981:AMP983040 AWL917981:AWL983040 BGH917981:BGH983040 BQD917981:BQD983040 BZZ917981:BZZ983040 CJV917981:CJV983040 CTR917981:CTR983040 DDN917981:DDN983040 DNJ917981:DNJ983040 DXF917981:DXF983040 EHB917981:EHB983040 EQX917981:EQX983040 FAT917981:FAT983040 FKP917981:FKP983040 FUL917981:FUL983040 GEH917981:GEH983040 GOD917981:GOD983040 GXZ917981:GXZ983040 HHV917981:HHV983040 HRR917981:HRR983040 IBN917981:IBN983040 ILJ917981:ILJ983040 IVF917981:IVF983040 JFB917981:JFB983040 JOX917981:JOX983040 JYT917981:JYT983040 KIP917981:KIP983040 KSL917981:KSL983040 LCH917981:LCH983040 LMD917981:LMD983040 LVZ917981:LVZ983040 MFV917981:MFV983040 MPR917981:MPR983040 MZN917981:MZN983040 NJJ917981:NJJ983040 NTF917981:NTF983040 ODB917981:ODB983040 OMX917981:OMX983040 OWT917981:OWT983040 PGP917981:PGP983040 PQL917981:PQL983040 QAH917981:QAH983040 QKD917981:QKD983040 QTZ917981:QTZ983040 RDV917981:RDV983040 RNR917981:RNR983040 RXN917981:RXN983040 SHJ917981:SHJ983040 SRF917981:SRF983040 TBB917981:TBB983040 TKX917981:TKX983040 TUT917981:TUT983040 UEP917981:UEP983040 UOL917981:UOL983040 UYH917981:UYH983040 VID917981:VID983040 VRZ917981:VRZ983040 WBV917981:WBV983040 WLR917981:WLR983040 WVN917981:WVN983040 F983517:F1048576 JB983517:JB1048576 SX983517:SX1048576 ACT983517:ACT1048576 AMP983517:AMP1048576 AWL983517:AWL1048576 BGH983517:BGH1048576 BQD983517:BQD1048576 BZZ983517:BZZ1048576 CJV983517:CJV1048576 CTR983517:CTR1048576 DDN983517:DDN1048576 DNJ983517:DNJ1048576 DXF983517:DXF1048576 EHB983517:EHB1048576 EQX983517:EQX1048576 FAT983517:FAT1048576 FKP983517:FKP1048576 FUL983517:FUL1048576 GEH983517:GEH1048576 GOD983517:GOD1048576 GXZ983517:GXZ1048576 HHV983517:HHV1048576 HRR983517:HRR1048576 IBN983517:IBN1048576 ILJ983517:ILJ1048576 IVF983517:IVF1048576 JFB983517:JFB1048576 JOX983517:JOX1048576 JYT983517:JYT1048576 KIP983517:KIP1048576 KSL983517:KSL1048576 LCH983517:LCH1048576 LMD983517:LMD1048576 LVZ983517:LVZ1048576 MFV983517:MFV1048576 MPR983517:MPR1048576 MZN983517:MZN1048576 NJJ983517:NJJ1048576 NTF983517:NTF1048576 ODB983517:ODB1048576 OMX983517:OMX1048576 OWT983517:OWT1048576 PGP983517:PGP1048576 PQL983517:PQL1048576 QAH983517:QAH1048576 QKD983517:QKD1048576 QTZ983517:QTZ1048576 RDV983517:RDV1048576 RNR983517:RNR1048576 RXN983517:RXN1048576 SHJ983517:SHJ1048576 SRF983517:SRF1048576 TBB983517:TBB1048576 TKX983517:TKX1048576 TUT983517:TUT1048576 UEP983517:UEP1048576 UOL983517:UOL1048576 UYH983517:UYH1048576 VID983517:VID1048576 VRZ983517:VRZ1048576 WBV983517:WBV1048576 WLR983517:WLR1048576 WVN983517:WVN1048576 F346:F351 JB346:JB351 SX346:SX351 ACT346:ACT351 AMP346:AMP351 AWL346:AWL351 BGH346:BGH351 BQD346:BQD351 BZZ346:BZZ351 CJV346:CJV351 CTR346:CTR351 DDN346:DDN351 DNJ346:DNJ351 DXF346:DXF351 EHB346:EHB351 EQX346:EQX351 FAT346:FAT351 FKP346:FKP351 FUL346:FUL351 GEH346:GEH351 GOD346:GOD351 GXZ346:GXZ351 HHV346:HHV351 HRR346:HRR351 IBN346:IBN351 ILJ346:ILJ351 IVF346:IVF351 JFB346:JFB351 JOX346:JOX351 JYT346:JYT351 KIP346:KIP351 KSL346:KSL351 LCH346:LCH351 LMD346:LMD351 LVZ346:LVZ351 MFV346:MFV351 MPR346:MPR351 MZN346:MZN351 NJJ346:NJJ351 NTF346:NTF351 ODB346:ODB351 OMX346:OMX351 OWT346:OWT351 PGP346:PGP351 PQL346:PQL351 QAH346:QAH351 QKD346:QKD351 QTZ346:QTZ351 RDV346:RDV351 RNR346:RNR351 RXN346:RXN351 SHJ346:SHJ351 SRF346:SRF351 TBB346:TBB351 TKX346:TKX351 TUT346:TUT351 UEP346:UEP351 UOL346:UOL351 UYH346:UYH351 VID346:VID351 VRZ346:VRZ351 WBV346:WBV351 WLR346:WLR351 WVN346:WVN351 F65882:F65887 JB65882:JB65887 SX65882:SX65887 ACT65882:ACT65887 AMP65882:AMP65887 AWL65882:AWL65887 BGH65882:BGH65887 BQD65882:BQD65887 BZZ65882:BZZ65887 CJV65882:CJV65887 CTR65882:CTR65887 DDN65882:DDN65887 DNJ65882:DNJ65887 DXF65882:DXF65887 EHB65882:EHB65887 EQX65882:EQX65887 FAT65882:FAT65887 FKP65882:FKP65887 FUL65882:FUL65887 GEH65882:GEH65887 GOD65882:GOD65887 GXZ65882:GXZ65887 HHV65882:HHV65887 HRR65882:HRR65887 IBN65882:IBN65887 ILJ65882:ILJ65887 IVF65882:IVF65887 JFB65882:JFB65887 JOX65882:JOX65887 JYT65882:JYT65887 KIP65882:KIP65887 KSL65882:KSL65887 LCH65882:LCH65887 LMD65882:LMD65887 LVZ65882:LVZ65887 MFV65882:MFV65887 MPR65882:MPR65887 MZN65882:MZN65887 NJJ65882:NJJ65887 NTF65882:NTF65887 ODB65882:ODB65887 OMX65882:OMX65887 OWT65882:OWT65887 PGP65882:PGP65887 PQL65882:PQL65887 QAH65882:QAH65887 QKD65882:QKD65887 QTZ65882:QTZ65887 RDV65882:RDV65887 RNR65882:RNR65887 RXN65882:RXN65887 SHJ65882:SHJ65887 SRF65882:SRF65887 TBB65882:TBB65887 TKX65882:TKX65887 TUT65882:TUT65887 UEP65882:UEP65887 UOL65882:UOL65887 UYH65882:UYH65887 VID65882:VID65887 VRZ65882:VRZ65887 WBV65882:WBV65887 WLR65882:WLR65887 WVN65882:WVN65887 F131418:F131423 JB131418:JB131423 SX131418:SX131423 ACT131418:ACT131423 AMP131418:AMP131423 AWL131418:AWL131423 BGH131418:BGH131423 BQD131418:BQD131423 BZZ131418:BZZ131423 CJV131418:CJV131423 CTR131418:CTR131423 DDN131418:DDN131423 DNJ131418:DNJ131423 DXF131418:DXF131423 EHB131418:EHB131423 EQX131418:EQX131423 FAT131418:FAT131423 FKP131418:FKP131423 FUL131418:FUL131423 GEH131418:GEH131423 GOD131418:GOD131423 GXZ131418:GXZ131423 HHV131418:HHV131423 HRR131418:HRR131423 IBN131418:IBN131423 ILJ131418:ILJ131423 IVF131418:IVF131423 JFB131418:JFB131423 JOX131418:JOX131423 JYT131418:JYT131423 KIP131418:KIP131423 KSL131418:KSL131423 LCH131418:LCH131423 LMD131418:LMD131423 LVZ131418:LVZ131423 MFV131418:MFV131423 MPR131418:MPR131423 MZN131418:MZN131423 NJJ131418:NJJ131423 NTF131418:NTF131423 ODB131418:ODB131423 OMX131418:OMX131423 OWT131418:OWT131423 PGP131418:PGP131423 PQL131418:PQL131423 QAH131418:QAH131423 QKD131418:QKD131423 QTZ131418:QTZ131423 RDV131418:RDV131423 RNR131418:RNR131423 RXN131418:RXN131423 SHJ131418:SHJ131423 SRF131418:SRF131423 TBB131418:TBB131423 TKX131418:TKX131423 TUT131418:TUT131423 UEP131418:UEP131423 UOL131418:UOL131423 UYH131418:UYH131423 VID131418:VID131423 VRZ131418:VRZ131423 WBV131418:WBV131423 WLR131418:WLR131423 WVN131418:WVN131423 F196954:F196959 JB196954:JB196959 SX196954:SX196959 ACT196954:ACT196959 AMP196954:AMP196959 AWL196954:AWL196959 BGH196954:BGH196959 BQD196954:BQD196959 BZZ196954:BZZ196959 CJV196954:CJV196959 CTR196954:CTR196959 DDN196954:DDN196959 DNJ196954:DNJ196959 DXF196954:DXF196959 EHB196954:EHB196959 EQX196954:EQX196959 FAT196954:FAT196959 FKP196954:FKP196959 FUL196954:FUL196959 GEH196954:GEH196959 GOD196954:GOD196959 GXZ196954:GXZ196959 HHV196954:HHV196959 HRR196954:HRR196959 IBN196954:IBN196959 ILJ196954:ILJ196959 IVF196954:IVF196959 JFB196954:JFB196959 JOX196954:JOX196959 JYT196954:JYT196959 KIP196954:KIP196959 KSL196954:KSL196959 LCH196954:LCH196959 LMD196954:LMD196959 LVZ196954:LVZ196959 MFV196954:MFV196959 MPR196954:MPR196959 MZN196954:MZN196959 NJJ196954:NJJ196959 NTF196954:NTF196959 ODB196954:ODB196959 OMX196954:OMX196959 OWT196954:OWT196959 PGP196954:PGP196959 PQL196954:PQL196959 QAH196954:QAH196959 QKD196954:QKD196959 QTZ196954:QTZ196959 RDV196954:RDV196959 RNR196954:RNR196959 RXN196954:RXN196959 SHJ196954:SHJ196959 SRF196954:SRF196959 TBB196954:TBB196959 TKX196954:TKX196959 TUT196954:TUT196959 UEP196954:UEP196959 UOL196954:UOL196959 UYH196954:UYH196959 VID196954:VID196959 VRZ196954:VRZ196959 WBV196954:WBV196959 WLR196954:WLR196959 WVN196954:WVN196959 F262490:F262495 JB262490:JB262495 SX262490:SX262495 ACT262490:ACT262495 AMP262490:AMP262495 AWL262490:AWL262495 BGH262490:BGH262495 BQD262490:BQD262495 BZZ262490:BZZ262495 CJV262490:CJV262495 CTR262490:CTR262495 DDN262490:DDN262495 DNJ262490:DNJ262495 DXF262490:DXF262495 EHB262490:EHB262495 EQX262490:EQX262495 FAT262490:FAT262495 FKP262490:FKP262495 FUL262490:FUL262495 GEH262490:GEH262495 GOD262490:GOD262495 GXZ262490:GXZ262495 HHV262490:HHV262495 HRR262490:HRR262495 IBN262490:IBN262495 ILJ262490:ILJ262495 IVF262490:IVF262495 JFB262490:JFB262495 JOX262490:JOX262495 JYT262490:JYT262495 KIP262490:KIP262495 KSL262490:KSL262495 LCH262490:LCH262495 LMD262490:LMD262495 LVZ262490:LVZ262495 MFV262490:MFV262495 MPR262490:MPR262495 MZN262490:MZN262495 NJJ262490:NJJ262495 NTF262490:NTF262495 ODB262490:ODB262495 OMX262490:OMX262495 OWT262490:OWT262495 PGP262490:PGP262495 PQL262490:PQL262495 QAH262490:QAH262495 QKD262490:QKD262495 QTZ262490:QTZ262495 RDV262490:RDV262495 RNR262490:RNR262495 RXN262490:RXN262495 SHJ262490:SHJ262495 SRF262490:SRF262495 TBB262490:TBB262495 TKX262490:TKX262495 TUT262490:TUT262495 UEP262490:UEP262495 UOL262490:UOL262495 UYH262490:UYH262495 VID262490:VID262495 VRZ262490:VRZ262495 WBV262490:WBV262495 WLR262490:WLR262495 WVN262490:WVN262495 F328026:F328031 JB328026:JB328031 SX328026:SX328031 ACT328026:ACT328031 AMP328026:AMP328031 AWL328026:AWL328031 BGH328026:BGH328031 BQD328026:BQD328031 BZZ328026:BZZ328031 CJV328026:CJV328031 CTR328026:CTR328031 DDN328026:DDN328031 DNJ328026:DNJ328031 DXF328026:DXF328031 EHB328026:EHB328031 EQX328026:EQX328031 FAT328026:FAT328031 FKP328026:FKP328031 FUL328026:FUL328031 GEH328026:GEH328031 GOD328026:GOD328031 GXZ328026:GXZ328031 HHV328026:HHV328031 HRR328026:HRR328031 IBN328026:IBN328031 ILJ328026:ILJ328031 IVF328026:IVF328031 JFB328026:JFB328031 JOX328026:JOX328031 JYT328026:JYT328031 KIP328026:KIP328031 KSL328026:KSL328031 LCH328026:LCH328031 LMD328026:LMD328031 LVZ328026:LVZ328031 MFV328026:MFV328031 MPR328026:MPR328031 MZN328026:MZN328031 NJJ328026:NJJ328031 NTF328026:NTF328031 ODB328026:ODB328031 OMX328026:OMX328031 OWT328026:OWT328031 PGP328026:PGP328031 PQL328026:PQL328031 QAH328026:QAH328031 QKD328026:QKD328031 QTZ328026:QTZ328031 RDV328026:RDV328031 RNR328026:RNR328031 RXN328026:RXN328031 SHJ328026:SHJ328031 SRF328026:SRF328031 TBB328026:TBB328031 TKX328026:TKX328031 TUT328026:TUT328031 UEP328026:UEP328031 UOL328026:UOL328031 UYH328026:UYH328031 VID328026:VID328031 VRZ328026:VRZ328031 WBV328026:WBV328031 WLR328026:WLR328031 WVN328026:WVN328031 F393562:F393567 JB393562:JB393567 SX393562:SX393567 ACT393562:ACT393567 AMP393562:AMP393567 AWL393562:AWL393567 BGH393562:BGH393567 BQD393562:BQD393567 BZZ393562:BZZ393567 CJV393562:CJV393567 CTR393562:CTR393567 DDN393562:DDN393567 DNJ393562:DNJ393567 DXF393562:DXF393567 EHB393562:EHB393567 EQX393562:EQX393567 FAT393562:FAT393567 FKP393562:FKP393567 FUL393562:FUL393567 GEH393562:GEH393567 GOD393562:GOD393567 GXZ393562:GXZ393567 HHV393562:HHV393567 HRR393562:HRR393567 IBN393562:IBN393567 ILJ393562:ILJ393567 IVF393562:IVF393567 JFB393562:JFB393567 JOX393562:JOX393567 JYT393562:JYT393567 KIP393562:KIP393567 KSL393562:KSL393567 LCH393562:LCH393567 LMD393562:LMD393567 LVZ393562:LVZ393567 MFV393562:MFV393567 MPR393562:MPR393567 MZN393562:MZN393567 NJJ393562:NJJ393567 NTF393562:NTF393567 ODB393562:ODB393567 OMX393562:OMX393567 OWT393562:OWT393567 PGP393562:PGP393567 PQL393562:PQL393567 QAH393562:QAH393567 QKD393562:QKD393567 QTZ393562:QTZ393567 RDV393562:RDV393567 RNR393562:RNR393567 RXN393562:RXN393567 SHJ393562:SHJ393567 SRF393562:SRF393567 TBB393562:TBB393567 TKX393562:TKX393567 TUT393562:TUT393567 UEP393562:UEP393567 UOL393562:UOL393567 UYH393562:UYH393567 VID393562:VID393567 VRZ393562:VRZ393567 WBV393562:WBV393567 WLR393562:WLR393567 WVN393562:WVN393567 F459098:F459103 JB459098:JB459103 SX459098:SX459103 ACT459098:ACT459103 AMP459098:AMP459103 AWL459098:AWL459103 BGH459098:BGH459103 BQD459098:BQD459103 BZZ459098:BZZ459103 CJV459098:CJV459103 CTR459098:CTR459103 DDN459098:DDN459103 DNJ459098:DNJ459103 DXF459098:DXF459103 EHB459098:EHB459103 EQX459098:EQX459103 FAT459098:FAT459103 FKP459098:FKP459103 FUL459098:FUL459103 GEH459098:GEH459103 GOD459098:GOD459103 GXZ459098:GXZ459103 HHV459098:HHV459103 HRR459098:HRR459103 IBN459098:IBN459103 ILJ459098:ILJ459103 IVF459098:IVF459103 JFB459098:JFB459103 JOX459098:JOX459103 JYT459098:JYT459103 KIP459098:KIP459103 KSL459098:KSL459103 LCH459098:LCH459103 LMD459098:LMD459103 LVZ459098:LVZ459103 MFV459098:MFV459103 MPR459098:MPR459103 MZN459098:MZN459103 NJJ459098:NJJ459103 NTF459098:NTF459103 ODB459098:ODB459103 OMX459098:OMX459103 OWT459098:OWT459103 PGP459098:PGP459103 PQL459098:PQL459103 QAH459098:QAH459103 QKD459098:QKD459103 QTZ459098:QTZ459103 RDV459098:RDV459103 RNR459098:RNR459103 RXN459098:RXN459103 SHJ459098:SHJ459103 SRF459098:SRF459103 TBB459098:TBB459103 TKX459098:TKX459103 TUT459098:TUT459103 UEP459098:UEP459103 UOL459098:UOL459103 UYH459098:UYH459103 VID459098:VID459103 VRZ459098:VRZ459103 WBV459098:WBV459103 WLR459098:WLR459103 WVN459098:WVN459103 F524634:F524639 JB524634:JB524639 SX524634:SX524639 ACT524634:ACT524639 AMP524634:AMP524639 AWL524634:AWL524639 BGH524634:BGH524639 BQD524634:BQD524639 BZZ524634:BZZ524639 CJV524634:CJV524639 CTR524634:CTR524639 DDN524634:DDN524639 DNJ524634:DNJ524639 DXF524634:DXF524639 EHB524634:EHB524639 EQX524634:EQX524639 FAT524634:FAT524639 FKP524634:FKP524639 FUL524634:FUL524639 GEH524634:GEH524639 GOD524634:GOD524639 GXZ524634:GXZ524639 HHV524634:HHV524639 HRR524634:HRR524639 IBN524634:IBN524639 ILJ524634:ILJ524639 IVF524634:IVF524639 JFB524634:JFB524639 JOX524634:JOX524639 JYT524634:JYT524639 KIP524634:KIP524639 KSL524634:KSL524639 LCH524634:LCH524639 LMD524634:LMD524639 LVZ524634:LVZ524639 MFV524634:MFV524639 MPR524634:MPR524639 MZN524634:MZN524639 NJJ524634:NJJ524639 NTF524634:NTF524639 ODB524634:ODB524639 OMX524634:OMX524639 OWT524634:OWT524639 PGP524634:PGP524639 PQL524634:PQL524639 QAH524634:QAH524639 QKD524634:QKD524639 QTZ524634:QTZ524639 RDV524634:RDV524639 RNR524634:RNR524639 RXN524634:RXN524639 SHJ524634:SHJ524639 SRF524634:SRF524639 TBB524634:TBB524639 TKX524634:TKX524639 TUT524634:TUT524639 UEP524634:UEP524639 UOL524634:UOL524639 UYH524634:UYH524639 VID524634:VID524639 VRZ524634:VRZ524639 WBV524634:WBV524639 WLR524634:WLR524639 WVN524634:WVN524639 F590170:F590175 JB590170:JB590175 SX590170:SX590175 ACT590170:ACT590175 AMP590170:AMP590175 AWL590170:AWL590175 BGH590170:BGH590175 BQD590170:BQD590175 BZZ590170:BZZ590175 CJV590170:CJV590175 CTR590170:CTR590175 DDN590170:DDN590175 DNJ590170:DNJ590175 DXF590170:DXF590175 EHB590170:EHB590175 EQX590170:EQX590175 FAT590170:FAT590175 FKP590170:FKP590175 FUL590170:FUL590175 GEH590170:GEH590175 GOD590170:GOD590175 GXZ590170:GXZ590175 HHV590170:HHV590175 HRR590170:HRR590175 IBN590170:IBN590175 ILJ590170:ILJ590175 IVF590170:IVF590175 JFB590170:JFB590175 JOX590170:JOX590175 JYT590170:JYT590175 KIP590170:KIP590175 KSL590170:KSL590175 LCH590170:LCH590175 LMD590170:LMD590175 LVZ590170:LVZ590175 MFV590170:MFV590175 MPR590170:MPR590175 MZN590170:MZN590175 NJJ590170:NJJ590175 NTF590170:NTF590175 ODB590170:ODB590175 OMX590170:OMX590175 OWT590170:OWT590175 PGP590170:PGP590175 PQL590170:PQL590175 QAH590170:QAH590175 QKD590170:QKD590175 QTZ590170:QTZ590175 RDV590170:RDV590175 RNR590170:RNR590175 RXN590170:RXN590175 SHJ590170:SHJ590175 SRF590170:SRF590175 TBB590170:TBB590175 TKX590170:TKX590175 TUT590170:TUT590175 UEP590170:UEP590175 UOL590170:UOL590175 UYH590170:UYH590175 VID590170:VID590175 VRZ590170:VRZ590175 WBV590170:WBV590175 WLR590170:WLR590175 WVN590170:WVN590175 F655706:F655711 JB655706:JB655711 SX655706:SX655711 ACT655706:ACT655711 AMP655706:AMP655711 AWL655706:AWL655711 BGH655706:BGH655711 BQD655706:BQD655711 BZZ655706:BZZ655711 CJV655706:CJV655711 CTR655706:CTR655711 DDN655706:DDN655711 DNJ655706:DNJ655711 DXF655706:DXF655711 EHB655706:EHB655711 EQX655706:EQX655711 FAT655706:FAT655711 FKP655706:FKP655711 FUL655706:FUL655711 GEH655706:GEH655711 GOD655706:GOD655711 GXZ655706:GXZ655711 HHV655706:HHV655711 HRR655706:HRR655711 IBN655706:IBN655711 ILJ655706:ILJ655711 IVF655706:IVF655711 JFB655706:JFB655711 JOX655706:JOX655711 JYT655706:JYT655711 KIP655706:KIP655711 KSL655706:KSL655711 LCH655706:LCH655711 LMD655706:LMD655711 LVZ655706:LVZ655711 MFV655706:MFV655711 MPR655706:MPR655711 MZN655706:MZN655711 NJJ655706:NJJ655711 NTF655706:NTF655711 ODB655706:ODB655711 OMX655706:OMX655711 OWT655706:OWT655711 PGP655706:PGP655711 PQL655706:PQL655711 QAH655706:QAH655711 QKD655706:QKD655711 QTZ655706:QTZ655711 RDV655706:RDV655711 RNR655706:RNR655711 RXN655706:RXN655711 SHJ655706:SHJ655711 SRF655706:SRF655711 TBB655706:TBB655711 TKX655706:TKX655711 TUT655706:TUT655711 UEP655706:UEP655711 UOL655706:UOL655711 UYH655706:UYH655711 VID655706:VID655711 VRZ655706:VRZ655711 WBV655706:WBV655711 WLR655706:WLR655711 WVN655706:WVN655711 F721242:F721247 JB721242:JB721247 SX721242:SX721247 ACT721242:ACT721247 AMP721242:AMP721247 AWL721242:AWL721247 BGH721242:BGH721247 BQD721242:BQD721247 BZZ721242:BZZ721247 CJV721242:CJV721247 CTR721242:CTR721247 DDN721242:DDN721247 DNJ721242:DNJ721247 DXF721242:DXF721247 EHB721242:EHB721247 EQX721242:EQX721247 FAT721242:FAT721247 FKP721242:FKP721247 FUL721242:FUL721247 GEH721242:GEH721247 GOD721242:GOD721247 GXZ721242:GXZ721247 HHV721242:HHV721247 HRR721242:HRR721247 IBN721242:IBN721247 ILJ721242:ILJ721247 IVF721242:IVF721247 JFB721242:JFB721247 JOX721242:JOX721247 JYT721242:JYT721247 KIP721242:KIP721247 KSL721242:KSL721247 LCH721242:LCH721247 LMD721242:LMD721247 LVZ721242:LVZ721247 MFV721242:MFV721247 MPR721242:MPR721247 MZN721242:MZN721247 NJJ721242:NJJ721247 NTF721242:NTF721247 ODB721242:ODB721247 OMX721242:OMX721247 OWT721242:OWT721247 PGP721242:PGP721247 PQL721242:PQL721247 QAH721242:QAH721247 QKD721242:QKD721247 QTZ721242:QTZ721247 RDV721242:RDV721247 RNR721242:RNR721247 RXN721242:RXN721247 SHJ721242:SHJ721247 SRF721242:SRF721247 TBB721242:TBB721247 TKX721242:TKX721247 TUT721242:TUT721247 UEP721242:UEP721247 UOL721242:UOL721247 UYH721242:UYH721247 VID721242:VID721247 VRZ721242:VRZ721247 WBV721242:WBV721247 WLR721242:WLR721247 WVN721242:WVN721247 F786778:F786783 JB786778:JB786783 SX786778:SX786783 ACT786778:ACT786783 AMP786778:AMP786783 AWL786778:AWL786783 BGH786778:BGH786783 BQD786778:BQD786783 BZZ786778:BZZ786783 CJV786778:CJV786783 CTR786778:CTR786783 DDN786778:DDN786783 DNJ786778:DNJ786783 DXF786778:DXF786783 EHB786778:EHB786783 EQX786778:EQX786783 FAT786778:FAT786783 FKP786778:FKP786783 FUL786778:FUL786783 GEH786778:GEH786783 GOD786778:GOD786783 GXZ786778:GXZ786783 HHV786778:HHV786783 HRR786778:HRR786783 IBN786778:IBN786783 ILJ786778:ILJ786783 IVF786778:IVF786783 JFB786778:JFB786783 JOX786778:JOX786783 JYT786778:JYT786783 KIP786778:KIP786783 KSL786778:KSL786783 LCH786778:LCH786783 LMD786778:LMD786783 LVZ786778:LVZ786783 MFV786778:MFV786783 MPR786778:MPR786783 MZN786778:MZN786783 NJJ786778:NJJ786783 NTF786778:NTF786783 ODB786778:ODB786783 OMX786778:OMX786783 OWT786778:OWT786783 PGP786778:PGP786783 PQL786778:PQL786783 QAH786778:QAH786783 QKD786778:QKD786783 QTZ786778:QTZ786783 RDV786778:RDV786783 RNR786778:RNR786783 RXN786778:RXN786783 SHJ786778:SHJ786783 SRF786778:SRF786783 TBB786778:TBB786783 TKX786778:TKX786783 TUT786778:TUT786783 UEP786778:UEP786783 UOL786778:UOL786783 UYH786778:UYH786783 VID786778:VID786783 VRZ786778:VRZ786783 WBV786778:WBV786783 WLR786778:WLR786783 WVN786778:WVN786783 F852314:F852319 JB852314:JB852319 SX852314:SX852319 ACT852314:ACT852319 AMP852314:AMP852319 AWL852314:AWL852319 BGH852314:BGH852319 BQD852314:BQD852319 BZZ852314:BZZ852319 CJV852314:CJV852319 CTR852314:CTR852319 DDN852314:DDN852319 DNJ852314:DNJ852319 DXF852314:DXF852319 EHB852314:EHB852319 EQX852314:EQX852319 FAT852314:FAT852319 FKP852314:FKP852319 FUL852314:FUL852319 GEH852314:GEH852319 GOD852314:GOD852319 GXZ852314:GXZ852319 HHV852314:HHV852319 HRR852314:HRR852319 IBN852314:IBN852319 ILJ852314:ILJ852319 IVF852314:IVF852319 JFB852314:JFB852319 JOX852314:JOX852319 JYT852314:JYT852319 KIP852314:KIP852319 KSL852314:KSL852319 LCH852314:LCH852319 LMD852314:LMD852319 LVZ852314:LVZ852319 MFV852314:MFV852319 MPR852314:MPR852319 MZN852314:MZN852319 NJJ852314:NJJ852319 NTF852314:NTF852319 ODB852314:ODB852319 OMX852314:OMX852319 OWT852314:OWT852319 PGP852314:PGP852319 PQL852314:PQL852319 QAH852314:QAH852319 QKD852314:QKD852319 QTZ852314:QTZ852319 RDV852314:RDV852319 RNR852314:RNR852319 RXN852314:RXN852319 SHJ852314:SHJ852319 SRF852314:SRF852319 TBB852314:TBB852319 TKX852314:TKX852319 TUT852314:TUT852319 UEP852314:UEP852319 UOL852314:UOL852319 UYH852314:UYH852319 VID852314:VID852319 VRZ852314:VRZ852319 WBV852314:WBV852319 WLR852314:WLR852319 WVN852314:WVN852319 F917850:F917855 JB917850:JB917855 SX917850:SX917855 ACT917850:ACT917855 AMP917850:AMP917855 AWL917850:AWL917855 BGH917850:BGH917855 BQD917850:BQD917855 BZZ917850:BZZ917855 CJV917850:CJV917855 CTR917850:CTR917855 DDN917850:DDN917855 DNJ917850:DNJ917855 DXF917850:DXF917855 EHB917850:EHB917855 EQX917850:EQX917855 FAT917850:FAT917855 FKP917850:FKP917855 FUL917850:FUL917855 GEH917850:GEH917855 GOD917850:GOD917855 GXZ917850:GXZ917855 HHV917850:HHV917855 HRR917850:HRR917855 IBN917850:IBN917855 ILJ917850:ILJ917855 IVF917850:IVF917855 JFB917850:JFB917855 JOX917850:JOX917855 JYT917850:JYT917855 KIP917850:KIP917855 KSL917850:KSL917855 LCH917850:LCH917855 LMD917850:LMD917855 LVZ917850:LVZ917855 MFV917850:MFV917855 MPR917850:MPR917855 MZN917850:MZN917855 NJJ917850:NJJ917855 NTF917850:NTF917855 ODB917850:ODB917855 OMX917850:OMX917855 OWT917850:OWT917855 PGP917850:PGP917855 PQL917850:PQL917855 QAH917850:QAH917855 QKD917850:QKD917855 QTZ917850:QTZ917855 RDV917850:RDV917855 RNR917850:RNR917855 RXN917850:RXN917855 SHJ917850:SHJ917855 SRF917850:SRF917855 TBB917850:TBB917855 TKX917850:TKX917855 TUT917850:TUT917855 UEP917850:UEP917855 UOL917850:UOL917855 UYH917850:UYH917855 VID917850:VID917855 VRZ917850:VRZ917855 WBV917850:WBV917855 WLR917850:WLR917855 WVN917850:WVN917855 F983386:F983391 JB983386:JB983391 SX983386:SX983391 ACT983386:ACT983391 AMP983386:AMP983391 AWL983386:AWL983391 BGH983386:BGH983391 BQD983386:BQD983391 BZZ983386:BZZ983391 CJV983386:CJV983391 CTR983386:CTR983391 DDN983386:DDN983391 DNJ983386:DNJ983391 DXF983386:DXF983391 EHB983386:EHB983391 EQX983386:EQX983391 FAT983386:FAT983391 FKP983386:FKP983391 FUL983386:FUL983391 GEH983386:GEH983391 GOD983386:GOD983391 GXZ983386:GXZ983391 HHV983386:HHV983391 HRR983386:HRR983391 IBN983386:IBN983391 ILJ983386:ILJ983391 IVF983386:IVF983391 JFB983386:JFB983391 JOX983386:JOX983391 JYT983386:JYT983391 KIP983386:KIP983391 KSL983386:KSL983391 LCH983386:LCH983391 LMD983386:LMD983391 LVZ983386:LVZ983391 MFV983386:MFV983391 MPR983386:MPR983391 MZN983386:MZN983391 NJJ983386:NJJ983391 NTF983386:NTF983391 ODB983386:ODB983391 OMX983386:OMX983391 OWT983386:OWT983391 PGP983386:PGP983391 PQL983386:PQL983391 QAH983386:QAH983391 QKD983386:QKD983391 QTZ983386:QTZ983391 RDV983386:RDV983391 RNR983386:RNR983391 RXN983386:RXN983391 SHJ983386:SHJ983391 SRF983386:SRF983391 TBB983386:TBB983391 TKX983386:TKX983391 TUT983386:TUT983391 UEP983386:UEP983391 UOL983386:UOL983391 UYH983386:UYH983391 VID983386:VID983391 VRZ983386:VRZ983391 WBV983386:WBV983391 WLR983386:WLR983391 WVN983386:WVN983391 F266:F274 JB266:JB274 SX266:SX274 ACT266:ACT274 AMP266:AMP274 AWL266:AWL274 BGH266:BGH274 BQD266:BQD274 BZZ266:BZZ274 CJV266:CJV274 CTR266:CTR274 DDN266:DDN274 DNJ266:DNJ274 DXF266:DXF274 EHB266:EHB274 EQX266:EQX274 FAT266:FAT274 FKP266:FKP274 FUL266:FUL274 GEH266:GEH274 GOD266:GOD274 GXZ266:GXZ274 HHV266:HHV274 HRR266:HRR274 IBN266:IBN274 ILJ266:ILJ274 IVF266:IVF274 JFB266:JFB274 JOX266:JOX274 JYT266:JYT274 KIP266:KIP274 KSL266:KSL274 LCH266:LCH274 LMD266:LMD274 LVZ266:LVZ274 MFV266:MFV274 MPR266:MPR274 MZN266:MZN274 NJJ266:NJJ274 NTF266:NTF274 ODB266:ODB274 OMX266:OMX274 OWT266:OWT274 PGP266:PGP274 PQL266:PQL274 QAH266:QAH274 QKD266:QKD274 QTZ266:QTZ274 RDV266:RDV274 RNR266:RNR274 RXN266:RXN274 SHJ266:SHJ274 SRF266:SRF274 TBB266:TBB274 TKX266:TKX274 TUT266:TUT274 UEP266:UEP274 UOL266:UOL274 UYH266:UYH274 VID266:VID274 VRZ266:VRZ274 WBV266:WBV274 WLR266:WLR274 WVN266:WVN274 F65802:F65810 JB65802:JB65810 SX65802:SX65810 ACT65802:ACT65810 AMP65802:AMP65810 AWL65802:AWL65810 BGH65802:BGH65810 BQD65802:BQD65810 BZZ65802:BZZ65810 CJV65802:CJV65810 CTR65802:CTR65810 DDN65802:DDN65810 DNJ65802:DNJ65810 DXF65802:DXF65810 EHB65802:EHB65810 EQX65802:EQX65810 FAT65802:FAT65810 FKP65802:FKP65810 FUL65802:FUL65810 GEH65802:GEH65810 GOD65802:GOD65810 GXZ65802:GXZ65810 HHV65802:HHV65810 HRR65802:HRR65810 IBN65802:IBN65810 ILJ65802:ILJ65810 IVF65802:IVF65810 JFB65802:JFB65810 JOX65802:JOX65810 JYT65802:JYT65810 KIP65802:KIP65810 KSL65802:KSL65810 LCH65802:LCH65810 LMD65802:LMD65810 LVZ65802:LVZ65810 MFV65802:MFV65810 MPR65802:MPR65810 MZN65802:MZN65810 NJJ65802:NJJ65810 NTF65802:NTF65810 ODB65802:ODB65810 OMX65802:OMX65810 OWT65802:OWT65810 PGP65802:PGP65810 PQL65802:PQL65810 QAH65802:QAH65810 QKD65802:QKD65810 QTZ65802:QTZ65810 RDV65802:RDV65810 RNR65802:RNR65810 RXN65802:RXN65810 SHJ65802:SHJ65810 SRF65802:SRF65810 TBB65802:TBB65810 TKX65802:TKX65810 TUT65802:TUT65810 UEP65802:UEP65810 UOL65802:UOL65810 UYH65802:UYH65810 VID65802:VID65810 VRZ65802:VRZ65810 WBV65802:WBV65810 WLR65802:WLR65810 WVN65802:WVN65810 F131338:F131346 JB131338:JB131346 SX131338:SX131346 ACT131338:ACT131346 AMP131338:AMP131346 AWL131338:AWL131346 BGH131338:BGH131346 BQD131338:BQD131346 BZZ131338:BZZ131346 CJV131338:CJV131346 CTR131338:CTR131346 DDN131338:DDN131346 DNJ131338:DNJ131346 DXF131338:DXF131346 EHB131338:EHB131346 EQX131338:EQX131346 FAT131338:FAT131346 FKP131338:FKP131346 FUL131338:FUL131346 GEH131338:GEH131346 GOD131338:GOD131346 GXZ131338:GXZ131346 HHV131338:HHV131346 HRR131338:HRR131346 IBN131338:IBN131346 ILJ131338:ILJ131346 IVF131338:IVF131346 JFB131338:JFB131346 JOX131338:JOX131346 JYT131338:JYT131346 KIP131338:KIP131346 KSL131338:KSL131346 LCH131338:LCH131346 LMD131338:LMD131346 LVZ131338:LVZ131346 MFV131338:MFV131346 MPR131338:MPR131346 MZN131338:MZN131346 NJJ131338:NJJ131346 NTF131338:NTF131346 ODB131338:ODB131346 OMX131338:OMX131346 OWT131338:OWT131346 PGP131338:PGP131346 PQL131338:PQL131346 QAH131338:QAH131346 QKD131338:QKD131346 QTZ131338:QTZ131346 RDV131338:RDV131346 RNR131338:RNR131346 RXN131338:RXN131346 SHJ131338:SHJ131346 SRF131338:SRF131346 TBB131338:TBB131346 TKX131338:TKX131346 TUT131338:TUT131346 UEP131338:UEP131346 UOL131338:UOL131346 UYH131338:UYH131346 VID131338:VID131346 VRZ131338:VRZ131346 WBV131338:WBV131346 WLR131338:WLR131346 WVN131338:WVN131346 F196874:F196882 JB196874:JB196882 SX196874:SX196882 ACT196874:ACT196882 AMP196874:AMP196882 AWL196874:AWL196882 BGH196874:BGH196882 BQD196874:BQD196882 BZZ196874:BZZ196882 CJV196874:CJV196882 CTR196874:CTR196882 DDN196874:DDN196882 DNJ196874:DNJ196882 DXF196874:DXF196882 EHB196874:EHB196882 EQX196874:EQX196882 FAT196874:FAT196882 FKP196874:FKP196882 FUL196874:FUL196882 GEH196874:GEH196882 GOD196874:GOD196882 GXZ196874:GXZ196882 HHV196874:HHV196882 HRR196874:HRR196882 IBN196874:IBN196882 ILJ196874:ILJ196882 IVF196874:IVF196882 JFB196874:JFB196882 JOX196874:JOX196882 JYT196874:JYT196882 KIP196874:KIP196882 KSL196874:KSL196882 LCH196874:LCH196882 LMD196874:LMD196882 LVZ196874:LVZ196882 MFV196874:MFV196882 MPR196874:MPR196882 MZN196874:MZN196882 NJJ196874:NJJ196882 NTF196874:NTF196882 ODB196874:ODB196882 OMX196874:OMX196882 OWT196874:OWT196882 PGP196874:PGP196882 PQL196874:PQL196882 QAH196874:QAH196882 QKD196874:QKD196882 QTZ196874:QTZ196882 RDV196874:RDV196882 RNR196874:RNR196882 RXN196874:RXN196882 SHJ196874:SHJ196882 SRF196874:SRF196882 TBB196874:TBB196882 TKX196874:TKX196882 TUT196874:TUT196882 UEP196874:UEP196882 UOL196874:UOL196882 UYH196874:UYH196882 VID196874:VID196882 VRZ196874:VRZ196882 WBV196874:WBV196882 WLR196874:WLR196882 WVN196874:WVN196882 F262410:F262418 JB262410:JB262418 SX262410:SX262418 ACT262410:ACT262418 AMP262410:AMP262418 AWL262410:AWL262418 BGH262410:BGH262418 BQD262410:BQD262418 BZZ262410:BZZ262418 CJV262410:CJV262418 CTR262410:CTR262418 DDN262410:DDN262418 DNJ262410:DNJ262418 DXF262410:DXF262418 EHB262410:EHB262418 EQX262410:EQX262418 FAT262410:FAT262418 FKP262410:FKP262418 FUL262410:FUL262418 GEH262410:GEH262418 GOD262410:GOD262418 GXZ262410:GXZ262418 HHV262410:HHV262418 HRR262410:HRR262418 IBN262410:IBN262418 ILJ262410:ILJ262418 IVF262410:IVF262418 JFB262410:JFB262418 JOX262410:JOX262418 JYT262410:JYT262418 KIP262410:KIP262418 KSL262410:KSL262418 LCH262410:LCH262418 LMD262410:LMD262418 LVZ262410:LVZ262418 MFV262410:MFV262418 MPR262410:MPR262418 MZN262410:MZN262418 NJJ262410:NJJ262418 NTF262410:NTF262418 ODB262410:ODB262418 OMX262410:OMX262418 OWT262410:OWT262418 PGP262410:PGP262418 PQL262410:PQL262418 QAH262410:QAH262418 QKD262410:QKD262418 QTZ262410:QTZ262418 RDV262410:RDV262418 RNR262410:RNR262418 RXN262410:RXN262418 SHJ262410:SHJ262418 SRF262410:SRF262418 TBB262410:TBB262418 TKX262410:TKX262418 TUT262410:TUT262418 UEP262410:UEP262418 UOL262410:UOL262418 UYH262410:UYH262418 VID262410:VID262418 VRZ262410:VRZ262418 WBV262410:WBV262418 WLR262410:WLR262418 WVN262410:WVN262418 F327946:F327954 JB327946:JB327954 SX327946:SX327954 ACT327946:ACT327954 AMP327946:AMP327954 AWL327946:AWL327954 BGH327946:BGH327954 BQD327946:BQD327954 BZZ327946:BZZ327954 CJV327946:CJV327954 CTR327946:CTR327954 DDN327946:DDN327954 DNJ327946:DNJ327954 DXF327946:DXF327954 EHB327946:EHB327954 EQX327946:EQX327954 FAT327946:FAT327954 FKP327946:FKP327954 FUL327946:FUL327954 GEH327946:GEH327954 GOD327946:GOD327954 GXZ327946:GXZ327954 HHV327946:HHV327954 HRR327946:HRR327954 IBN327946:IBN327954 ILJ327946:ILJ327954 IVF327946:IVF327954 JFB327946:JFB327954 JOX327946:JOX327954 JYT327946:JYT327954 KIP327946:KIP327954 KSL327946:KSL327954 LCH327946:LCH327954 LMD327946:LMD327954 LVZ327946:LVZ327954 MFV327946:MFV327954 MPR327946:MPR327954 MZN327946:MZN327954 NJJ327946:NJJ327954 NTF327946:NTF327954 ODB327946:ODB327954 OMX327946:OMX327954 OWT327946:OWT327954 PGP327946:PGP327954 PQL327946:PQL327954 QAH327946:QAH327954 QKD327946:QKD327954 QTZ327946:QTZ327954 RDV327946:RDV327954 RNR327946:RNR327954 RXN327946:RXN327954 SHJ327946:SHJ327954 SRF327946:SRF327954 TBB327946:TBB327954 TKX327946:TKX327954 TUT327946:TUT327954 UEP327946:UEP327954 UOL327946:UOL327954 UYH327946:UYH327954 VID327946:VID327954 VRZ327946:VRZ327954 WBV327946:WBV327954 WLR327946:WLR327954 WVN327946:WVN327954 F393482:F393490 JB393482:JB393490 SX393482:SX393490 ACT393482:ACT393490 AMP393482:AMP393490 AWL393482:AWL393490 BGH393482:BGH393490 BQD393482:BQD393490 BZZ393482:BZZ393490 CJV393482:CJV393490 CTR393482:CTR393490 DDN393482:DDN393490 DNJ393482:DNJ393490 DXF393482:DXF393490 EHB393482:EHB393490 EQX393482:EQX393490 FAT393482:FAT393490 FKP393482:FKP393490 FUL393482:FUL393490 GEH393482:GEH393490 GOD393482:GOD393490 GXZ393482:GXZ393490 HHV393482:HHV393490 HRR393482:HRR393490 IBN393482:IBN393490 ILJ393482:ILJ393490 IVF393482:IVF393490 JFB393482:JFB393490 JOX393482:JOX393490 JYT393482:JYT393490 KIP393482:KIP393490 KSL393482:KSL393490 LCH393482:LCH393490 LMD393482:LMD393490 LVZ393482:LVZ393490 MFV393482:MFV393490 MPR393482:MPR393490 MZN393482:MZN393490 NJJ393482:NJJ393490 NTF393482:NTF393490 ODB393482:ODB393490 OMX393482:OMX393490 OWT393482:OWT393490 PGP393482:PGP393490 PQL393482:PQL393490 QAH393482:QAH393490 QKD393482:QKD393490 QTZ393482:QTZ393490 RDV393482:RDV393490 RNR393482:RNR393490 RXN393482:RXN393490 SHJ393482:SHJ393490 SRF393482:SRF393490 TBB393482:TBB393490 TKX393482:TKX393490 TUT393482:TUT393490 UEP393482:UEP393490 UOL393482:UOL393490 UYH393482:UYH393490 VID393482:VID393490 VRZ393482:VRZ393490 WBV393482:WBV393490 WLR393482:WLR393490 WVN393482:WVN393490 F459018:F459026 JB459018:JB459026 SX459018:SX459026 ACT459018:ACT459026 AMP459018:AMP459026 AWL459018:AWL459026 BGH459018:BGH459026 BQD459018:BQD459026 BZZ459018:BZZ459026 CJV459018:CJV459026 CTR459018:CTR459026 DDN459018:DDN459026 DNJ459018:DNJ459026 DXF459018:DXF459026 EHB459018:EHB459026 EQX459018:EQX459026 FAT459018:FAT459026 FKP459018:FKP459026 FUL459018:FUL459026 GEH459018:GEH459026 GOD459018:GOD459026 GXZ459018:GXZ459026 HHV459018:HHV459026 HRR459018:HRR459026 IBN459018:IBN459026 ILJ459018:ILJ459026 IVF459018:IVF459026 JFB459018:JFB459026 JOX459018:JOX459026 JYT459018:JYT459026 KIP459018:KIP459026 KSL459018:KSL459026 LCH459018:LCH459026 LMD459018:LMD459026 LVZ459018:LVZ459026 MFV459018:MFV459026 MPR459018:MPR459026 MZN459018:MZN459026 NJJ459018:NJJ459026 NTF459018:NTF459026 ODB459018:ODB459026 OMX459018:OMX459026 OWT459018:OWT459026 PGP459018:PGP459026 PQL459018:PQL459026 QAH459018:QAH459026 QKD459018:QKD459026 QTZ459018:QTZ459026 RDV459018:RDV459026 RNR459018:RNR459026 RXN459018:RXN459026 SHJ459018:SHJ459026 SRF459018:SRF459026 TBB459018:TBB459026 TKX459018:TKX459026 TUT459018:TUT459026 UEP459018:UEP459026 UOL459018:UOL459026 UYH459018:UYH459026 VID459018:VID459026 VRZ459018:VRZ459026 WBV459018:WBV459026 WLR459018:WLR459026 WVN459018:WVN459026 F524554:F524562 JB524554:JB524562 SX524554:SX524562 ACT524554:ACT524562 AMP524554:AMP524562 AWL524554:AWL524562 BGH524554:BGH524562 BQD524554:BQD524562 BZZ524554:BZZ524562 CJV524554:CJV524562 CTR524554:CTR524562 DDN524554:DDN524562 DNJ524554:DNJ524562 DXF524554:DXF524562 EHB524554:EHB524562 EQX524554:EQX524562 FAT524554:FAT524562 FKP524554:FKP524562 FUL524554:FUL524562 GEH524554:GEH524562 GOD524554:GOD524562 GXZ524554:GXZ524562 HHV524554:HHV524562 HRR524554:HRR524562 IBN524554:IBN524562 ILJ524554:ILJ524562 IVF524554:IVF524562 JFB524554:JFB524562 JOX524554:JOX524562 JYT524554:JYT524562 KIP524554:KIP524562 KSL524554:KSL524562 LCH524554:LCH524562 LMD524554:LMD524562 LVZ524554:LVZ524562 MFV524554:MFV524562 MPR524554:MPR524562 MZN524554:MZN524562 NJJ524554:NJJ524562 NTF524554:NTF524562 ODB524554:ODB524562 OMX524554:OMX524562 OWT524554:OWT524562 PGP524554:PGP524562 PQL524554:PQL524562 QAH524554:QAH524562 QKD524554:QKD524562 QTZ524554:QTZ524562 RDV524554:RDV524562 RNR524554:RNR524562 RXN524554:RXN524562 SHJ524554:SHJ524562 SRF524554:SRF524562 TBB524554:TBB524562 TKX524554:TKX524562 TUT524554:TUT524562 UEP524554:UEP524562 UOL524554:UOL524562 UYH524554:UYH524562 VID524554:VID524562 VRZ524554:VRZ524562 WBV524554:WBV524562 WLR524554:WLR524562 WVN524554:WVN524562 F590090:F590098 JB590090:JB590098 SX590090:SX590098 ACT590090:ACT590098 AMP590090:AMP590098 AWL590090:AWL590098 BGH590090:BGH590098 BQD590090:BQD590098 BZZ590090:BZZ590098 CJV590090:CJV590098 CTR590090:CTR590098 DDN590090:DDN590098 DNJ590090:DNJ590098 DXF590090:DXF590098 EHB590090:EHB590098 EQX590090:EQX590098 FAT590090:FAT590098 FKP590090:FKP590098 FUL590090:FUL590098 GEH590090:GEH590098 GOD590090:GOD590098 GXZ590090:GXZ590098 HHV590090:HHV590098 HRR590090:HRR590098 IBN590090:IBN590098 ILJ590090:ILJ590098 IVF590090:IVF590098 JFB590090:JFB590098 JOX590090:JOX590098 JYT590090:JYT590098 KIP590090:KIP590098 KSL590090:KSL590098 LCH590090:LCH590098 LMD590090:LMD590098 LVZ590090:LVZ590098 MFV590090:MFV590098 MPR590090:MPR590098 MZN590090:MZN590098 NJJ590090:NJJ590098 NTF590090:NTF590098 ODB590090:ODB590098 OMX590090:OMX590098 OWT590090:OWT590098 PGP590090:PGP590098 PQL590090:PQL590098 QAH590090:QAH590098 QKD590090:QKD590098 QTZ590090:QTZ590098 RDV590090:RDV590098 RNR590090:RNR590098 RXN590090:RXN590098 SHJ590090:SHJ590098 SRF590090:SRF590098 TBB590090:TBB590098 TKX590090:TKX590098 TUT590090:TUT590098 UEP590090:UEP590098 UOL590090:UOL590098 UYH590090:UYH590098 VID590090:VID590098 VRZ590090:VRZ590098 WBV590090:WBV590098 WLR590090:WLR590098 WVN590090:WVN590098 F655626:F655634 JB655626:JB655634 SX655626:SX655634 ACT655626:ACT655634 AMP655626:AMP655634 AWL655626:AWL655634 BGH655626:BGH655634 BQD655626:BQD655634 BZZ655626:BZZ655634 CJV655626:CJV655634 CTR655626:CTR655634 DDN655626:DDN655634 DNJ655626:DNJ655634 DXF655626:DXF655634 EHB655626:EHB655634 EQX655626:EQX655634 FAT655626:FAT655634 FKP655626:FKP655634 FUL655626:FUL655634 GEH655626:GEH655634 GOD655626:GOD655634 GXZ655626:GXZ655634 HHV655626:HHV655634 HRR655626:HRR655634 IBN655626:IBN655634 ILJ655626:ILJ655634 IVF655626:IVF655634 JFB655626:JFB655634 JOX655626:JOX655634 JYT655626:JYT655634 KIP655626:KIP655634 KSL655626:KSL655634 LCH655626:LCH655634 LMD655626:LMD655634 LVZ655626:LVZ655634 MFV655626:MFV655634 MPR655626:MPR655634 MZN655626:MZN655634 NJJ655626:NJJ655634 NTF655626:NTF655634 ODB655626:ODB655634 OMX655626:OMX655634 OWT655626:OWT655634 PGP655626:PGP655634 PQL655626:PQL655634 QAH655626:QAH655634 QKD655626:QKD655634 QTZ655626:QTZ655634 RDV655626:RDV655634 RNR655626:RNR655634 RXN655626:RXN655634 SHJ655626:SHJ655634 SRF655626:SRF655634 TBB655626:TBB655634 TKX655626:TKX655634 TUT655626:TUT655634 UEP655626:UEP655634 UOL655626:UOL655634 UYH655626:UYH655634 VID655626:VID655634 VRZ655626:VRZ655634 WBV655626:WBV655634 WLR655626:WLR655634 WVN655626:WVN655634 F721162:F721170 JB721162:JB721170 SX721162:SX721170 ACT721162:ACT721170 AMP721162:AMP721170 AWL721162:AWL721170 BGH721162:BGH721170 BQD721162:BQD721170 BZZ721162:BZZ721170 CJV721162:CJV721170 CTR721162:CTR721170 DDN721162:DDN721170 DNJ721162:DNJ721170 DXF721162:DXF721170 EHB721162:EHB721170 EQX721162:EQX721170 FAT721162:FAT721170 FKP721162:FKP721170 FUL721162:FUL721170 GEH721162:GEH721170 GOD721162:GOD721170 GXZ721162:GXZ721170 HHV721162:HHV721170 HRR721162:HRR721170 IBN721162:IBN721170 ILJ721162:ILJ721170 IVF721162:IVF721170 JFB721162:JFB721170 JOX721162:JOX721170 JYT721162:JYT721170 KIP721162:KIP721170 KSL721162:KSL721170 LCH721162:LCH721170 LMD721162:LMD721170 LVZ721162:LVZ721170 MFV721162:MFV721170 MPR721162:MPR721170 MZN721162:MZN721170 NJJ721162:NJJ721170 NTF721162:NTF721170 ODB721162:ODB721170 OMX721162:OMX721170 OWT721162:OWT721170 PGP721162:PGP721170 PQL721162:PQL721170 QAH721162:QAH721170 QKD721162:QKD721170 QTZ721162:QTZ721170 RDV721162:RDV721170 RNR721162:RNR721170 RXN721162:RXN721170 SHJ721162:SHJ721170 SRF721162:SRF721170 TBB721162:TBB721170 TKX721162:TKX721170 TUT721162:TUT721170 UEP721162:UEP721170 UOL721162:UOL721170 UYH721162:UYH721170 VID721162:VID721170 VRZ721162:VRZ721170 WBV721162:WBV721170 WLR721162:WLR721170 WVN721162:WVN721170 F786698:F786706 JB786698:JB786706 SX786698:SX786706 ACT786698:ACT786706 AMP786698:AMP786706 AWL786698:AWL786706 BGH786698:BGH786706 BQD786698:BQD786706 BZZ786698:BZZ786706 CJV786698:CJV786706 CTR786698:CTR786706 DDN786698:DDN786706 DNJ786698:DNJ786706 DXF786698:DXF786706 EHB786698:EHB786706 EQX786698:EQX786706 FAT786698:FAT786706 FKP786698:FKP786706 FUL786698:FUL786706 GEH786698:GEH786706 GOD786698:GOD786706 GXZ786698:GXZ786706 HHV786698:HHV786706 HRR786698:HRR786706 IBN786698:IBN786706 ILJ786698:ILJ786706 IVF786698:IVF786706 JFB786698:JFB786706 JOX786698:JOX786706 JYT786698:JYT786706 KIP786698:KIP786706 KSL786698:KSL786706 LCH786698:LCH786706 LMD786698:LMD786706 LVZ786698:LVZ786706 MFV786698:MFV786706 MPR786698:MPR786706 MZN786698:MZN786706 NJJ786698:NJJ786706 NTF786698:NTF786706 ODB786698:ODB786706 OMX786698:OMX786706 OWT786698:OWT786706 PGP786698:PGP786706 PQL786698:PQL786706 QAH786698:QAH786706 QKD786698:QKD786706 QTZ786698:QTZ786706 RDV786698:RDV786706 RNR786698:RNR786706 RXN786698:RXN786706 SHJ786698:SHJ786706 SRF786698:SRF786706 TBB786698:TBB786706 TKX786698:TKX786706 TUT786698:TUT786706 UEP786698:UEP786706 UOL786698:UOL786706 UYH786698:UYH786706 VID786698:VID786706 VRZ786698:VRZ786706 WBV786698:WBV786706 WLR786698:WLR786706 WVN786698:WVN786706 F852234:F852242 JB852234:JB852242 SX852234:SX852242 ACT852234:ACT852242 AMP852234:AMP852242 AWL852234:AWL852242 BGH852234:BGH852242 BQD852234:BQD852242 BZZ852234:BZZ852242 CJV852234:CJV852242 CTR852234:CTR852242 DDN852234:DDN852242 DNJ852234:DNJ852242 DXF852234:DXF852242 EHB852234:EHB852242 EQX852234:EQX852242 FAT852234:FAT852242 FKP852234:FKP852242 FUL852234:FUL852242 GEH852234:GEH852242 GOD852234:GOD852242 GXZ852234:GXZ852242 HHV852234:HHV852242 HRR852234:HRR852242 IBN852234:IBN852242 ILJ852234:ILJ852242 IVF852234:IVF852242 JFB852234:JFB852242 JOX852234:JOX852242 JYT852234:JYT852242 KIP852234:KIP852242 KSL852234:KSL852242 LCH852234:LCH852242 LMD852234:LMD852242 LVZ852234:LVZ852242 MFV852234:MFV852242 MPR852234:MPR852242 MZN852234:MZN852242 NJJ852234:NJJ852242 NTF852234:NTF852242 ODB852234:ODB852242 OMX852234:OMX852242 OWT852234:OWT852242 PGP852234:PGP852242 PQL852234:PQL852242 QAH852234:QAH852242 QKD852234:QKD852242 QTZ852234:QTZ852242 RDV852234:RDV852242 RNR852234:RNR852242 RXN852234:RXN852242 SHJ852234:SHJ852242 SRF852234:SRF852242 TBB852234:TBB852242 TKX852234:TKX852242 TUT852234:TUT852242 UEP852234:UEP852242 UOL852234:UOL852242 UYH852234:UYH852242 VID852234:VID852242 VRZ852234:VRZ852242 WBV852234:WBV852242 WLR852234:WLR852242 WVN852234:WVN852242 F917770:F917778 JB917770:JB917778 SX917770:SX917778 ACT917770:ACT917778 AMP917770:AMP917778 AWL917770:AWL917778 BGH917770:BGH917778 BQD917770:BQD917778 BZZ917770:BZZ917778 CJV917770:CJV917778 CTR917770:CTR917778 DDN917770:DDN917778 DNJ917770:DNJ917778 DXF917770:DXF917778 EHB917770:EHB917778 EQX917770:EQX917778 FAT917770:FAT917778 FKP917770:FKP917778 FUL917770:FUL917778 GEH917770:GEH917778 GOD917770:GOD917778 GXZ917770:GXZ917778 HHV917770:HHV917778 HRR917770:HRR917778 IBN917770:IBN917778 ILJ917770:ILJ917778 IVF917770:IVF917778 JFB917770:JFB917778 JOX917770:JOX917778 JYT917770:JYT917778 KIP917770:KIP917778 KSL917770:KSL917778 LCH917770:LCH917778 LMD917770:LMD917778 LVZ917770:LVZ917778 MFV917770:MFV917778 MPR917770:MPR917778 MZN917770:MZN917778 NJJ917770:NJJ917778 NTF917770:NTF917778 ODB917770:ODB917778 OMX917770:OMX917778 OWT917770:OWT917778 PGP917770:PGP917778 PQL917770:PQL917778 QAH917770:QAH917778 QKD917770:QKD917778 QTZ917770:QTZ917778 RDV917770:RDV917778 RNR917770:RNR917778 RXN917770:RXN917778 SHJ917770:SHJ917778 SRF917770:SRF917778 TBB917770:TBB917778 TKX917770:TKX917778 TUT917770:TUT917778 UEP917770:UEP917778 UOL917770:UOL917778 UYH917770:UYH917778 VID917770:VID917778 VRZ917770:VRZ917778 WBV917770:WBV917778 WLR917770:WLR917778 WVN917770:WVN917778 F983306:F983314 JB983306:JB983314 SX983306:SX983314 ACT983306:ACT983314 AMP983306:AMP983314 AWL983306:AWL983314 BGH983306:BGH983314 BQD983306:BQD983314 BZZ983306:BZZ983314 CJV983306:CJV983314 CTR983306:CTR983314 DDN983306:DDN983314 DNJ983306:DNJ983314 DXF983306:DXF983314 EHB983306:EHB983314 EQX983306:EQX983314 FAT983306:FAT983314 FKP983306:FKP983314 FUL983306:FUL983314 GEH983306:GEH983314 GOD983306:GOD983314 GXZ983306:GXZ983314 HHV983306:HHV983314 HRR983306:HRR983314 IBN983306:IBN983314 ILJ983306:ILJ983314 IVF983306:IVF983314 JFB983306:JFB983314 JOX983306:JOX983314 JYT983306:JYT983314 KIP983306:KIP983314 KSL983306:KSL983314 LCH983306:LCH983314 LMD983306:LMD983314 LVZ983306:LVZ983314 MFV983306:MFV983314 MPR983306:MPR983314 MZN983306:MZN983314 NJJ983306:NJJ983314 NTF983306:NTF983314 ODB983306:ODB983314 OMX983306:OMX983314 OWT983306:OWT983314 PGP983306:PGP983314 PQL983306:PQL983314 QAH983306:QAH983314 QKD983306:QKD983314 QTZ983306:QTZ983314 RDV983306:RDV983314 RNR983306:RNR983314 RXN983306:RXN983314 SHJ983306:SHJ983314 SRF983306:SRF983314 TBB983306:TBB983314 TKX983306:TKX983314 TUT983306:TUT983314 UEP983306:UEP983314 UOL983306:UOL983314 UYH983306:UYH983314 VID983306:VID983314 VRZ983306:VRZ983314 WBV983306:WBV983314 WLR983306:WLR983314 WVN983306:WVN983314 F219:F224 JB219:JB224 SX219:SX224 ACT219:ACT224 AMP219:AMP224 AWL219:AWL224 BGH219:BGH224 BQD219:BQD224 BZZ219:BZZ224 CJV219:CJV224 CTR219:CTR224 DDN219:DDN224 DNJ219:DNJ224 DXF219:DXF224 EHB219:EHB224 EQX219:EQX224 FAT219:FAT224 FKP219:FKP224 FUL219:FUL224 GEH219:GEH224 GOD219:GOD224 GXZ219:GXZ224 HHV219:HHV224 HRR219:HRR224 IBN219:IBN224 ILJ219:ILJ224 IVF219:IVF224 JFB219:JFB224 JOX219:JOX224 JYT219:JYT224 KIP219:KIP224 KSL219:KSL224 LCH219:LCH224 LMD219:LMD224 LVZ219:LVZ224 MFV219:MFV224 MPR219:MPR224 MZN219:MZN224 NJJ219:NJJ224 NTF219:NTF224 ODB219:ODB224 OMX219:OMX224 OWT219:OWT224 PGP219:PGP224 PQL219:PQL224 QAH219:QAH224 QKD219:QKD224 QTZ219:QTZ224 RDV219:RDV224 RNR219:RNR224 RXN219:RXN224 SHJ219:SHJ224 SRF219:SRF224 TBB219:TBB224 TKX219:TKX224 TUT219:TUT224 UEP219:UEP224 UOL219:UOL224 UYH219:UYH224 VID219:VID224 VRZ219:VRZ224 WBV219:WBV224 WLR219:WLR224 WVN219:WVN224 F65755:F65760 JB65755:JB65760 SX65755:SX65760 ACT65755:ACT65760 AMP65755:AMP65760 AWL65755:AWL65760 BGH65755:BGH65760 BQD65755:BQD65760 BZZ65755:BZZ65760 CJV65755:CJV65760 CTR65755:CTR65760 DDN65755:DDN65760 DNJ65755:DNJ65760 DXF65755:DXF65760 EHB65755:EHB65760 EQX65755:EQX65760 FAT65755:FAT65760 FKP65755:FKP65760 FUL65755:FUL65760 GEH65755:GEH65760 GOD65755:GOD65760 GXZ65755:GXZ65760 HHV65755:HHV65760 HRR65755:HRR65760 IBN65755:IBN65760 ILJ65755:ILJ65760 IVF65755:IVF65760 JFB65755:JFB65760 JOX65755:JOX65760 JYT65755:JYT65760 KIP65755:KIP65760 KSL65755:KSL65760 LCH65755:LCH65760 LMD65755:LMD65760 LVZ65755:LVZ65760 MFV65755:MFV65760 MPR65755:MPR65760 MZN65755:MZN65760 NJJ65755:NJJ65760 NTF65755:NTF65760 ODB65755:ODB65760 OMX65755:OMX65760 OWT65755:OWT65760 PGP65755:PGP65760 PQL65755:PQL65760 QAH65755:QAH65760 QKD65755:QKD65760 QTZ65755:QTZ65760 RDV65755:RDV65760 RNR65755:RNR65760 RXN65755:RXN65760 SHJ65755:SHJ65760 SRF65755:SRF65760 TBB65755:TBB65760 TKX65755:TKX65760 TUT65755:TUT65760 UEP65755:UEP65760 UOL65755:UOL65760 UYH65755:UYH65760 VID65755:VID65760 VRZ65755:VRZ65760 WBV65755:WBV65760 WLR65755:WLR65760 WVN65755:WVN65760 F131291:F131296 JB131291:JB131296 SX131291:SX131296 ACT131291:ACT131296 AMP131291:AMP131296 AWL131291:AWL131296 BGH131291:BGH131296 BQD131291:BQD131296 BZZ131291:BZZ131296 CJV131291:CJV131296 CTR131291:CTR131296 DDN131291:DDN131296 DNJ131291:DNJ131296 DXF131291:DXF131296 EHB131291:EHB131296 EQX131291:EQX131296 FAT131291:FAT131296 FKP131291:FKP131296 FUL131291:FUL131296 GEH131291:GEH131296 GOD131291:GOD131296 GXZ131291:GXZ131296 HHV131291:HHV131296 HRR131291:HRR131296 IBN131291:IBN131296 ILJ131291:ILJ131296 IVF131291:IVF131296 JFB131291:JFB131296 JOX131291:JOX131296 JYT131291:JYT131296 KIP131291:KIP131296 KSL131291:KSL131296 LCH131291:LCH131296 LMD131291:LMD131296 LVZ131291:LVZ131296 MFV131291:MFV131296 MPR131291:MPR131296 MZN131291:MZN131296 NJJ131291:NJJ131296 NTF131291:NTF131296 ODB131291:ODB131296 OMX131291:OMX131296 OWT131291:OWT131296 PGP131291:PGP131296 PQL131291:PQL131296 QAH131291:QAH131296 QKD131291:QKD131296 QTZ131291:QTZ131296 RDV131291:RDV131296 RNR131291:RNR131296 RXN131291:RXN131296 SHJ131291:SHJ131296 SRF131291:SRF131296 TBB131291:TBB131296 TKX131291:TKX131296 TUT131291:TUT131296 UEP131291:UEP131296 UOL131291:UOL131296 UYH131291:UYH131296 VID131291:VID131296 VRZ131291:VRZ131296 WBV131291:WBV131296 WLR131291:WLR131296 WVN131291:WVN131296 F196827:F196832 JB196827:JB196832 SX196827:SX196832 ACT196827:ACT196832 AMP196827:AMP196832 AWL196827:AWL196832 BGH196827:BGH196832 BQD196827:BQD196832 BZZ196827:BZZ196832 CJV196827:CJV196832 CTR196827:CTR196832 DDN196827:DDN196832 DNJ196827:DNJ196832 DXF196827:DXF196832 EHB196827:EHB196832 EQX196827:EQX196832 FAT196827:FAT196832 FKP196827:FKP196832 FUL196827:FUL196832 GEH196827:GEH196832 GOD196827:GOD196832 GXZ196827:GXZ196832 HHV196827:HHV196832 HRR196827:HRR196832 IBN196827:IBN196832 ILJ196827:ILJ196832 IVF196827:IVF196832 JFB196827:JFB196832 JOX196827:JOX196832 JYT196827:JYT196832 KIP196827:KIP196832 KSL196827:KSL196832 LCH196827:LCH196832 LMD196827:LMD196832 LVZ196827:LVZ196832 MFV196827:MFV196832 MPR196827:MPR196832 MZN196827:MZN196832 NJJ196827:NJJ196832 NTF196827:NTF196832 ODB196827:ODB196832 OMX196827:OMX196832 OWT196827:OWT196832 PGP196827:PGP196832 PQL196827:PQL196832 QAH196827:QAH196832 QKD196827:QKD196832 QTZ196827:QTZ196832 RDV196827:RDV196832 RNR196827:RNR196832 RXN196827:RXN196832 SHJ196827:SHJ196832 SRF196827:SRF196832 TBB196827:TBB196832 TKX196827:TKX196832 TUT196827:TUT196832 UEP196827:UEP196832 UOL196827:UOL196832 UYH196827:UYH196832 VID196827:VID196832 VRZ196827:VRZ196832 WBV196827:WBV196832 WLR196827:WLR196832 WVN196827:WVN196832 F262363:F262368 JB262363:JB262368 SX262363:SX262368 ACT262363:ACT262368 AMP262363:AMP262368 AWL262363:AWL262368 BGH262363:BGH262368 BQD262363:BQD262368 BZZ262363:BZZ262368 CJV262363:CJV262368 CTR262363:CTR262368 DDN262363:DDN262368 DNJ262363:DNJ262368 DXF262363:DXF262368 EHB262363:EHB262368 EQX262363:EQX262368 FAT262363:FAT262368 FKP262363:FKP262368 FUL262363:FUL262368 GEH262363:GEH262368 GOD262363:GOD262368 GXZ262363:GXZ262368 HHV262363:HHV262368 HRR262363:HRR262368 IBN262363:IBN262368 ILJ262363:ILJ262368 IVF262363:IVF262368 JFB262363:JFB262368 JOX262363:JOX262368 JYT262363:JYT262368 KIP262363:KIP262368 KSL262363:KSL262368 LCH262363:LCH262368 LMD262363:LMD262368 LVZ262363:LVZ262368 MFV262363:MFV262368 MPR262363:MPR262368 MZN262363:MZN262368 NJJ262363:NJJ262368 NTF262363:NTF262368 ODB262363:ODB262368 OMX262363:OMX262368 OWT262363:OWT262368 PGP262363:PGP262368 PQL262363:PQL262368 QAH262363:QAH262368 QKD262363:QKD262368 QTZ262363:QTZ262368 RDV262363:RDV262368 RNR262363:RNR262368 RXN262363:RXN262368 SHJ262363:SHJ262368 SRF262363:SRF262368 TBB262363:TBB262368 TKX262363:TKX262368 TUT262363:TUT262368 UEP262363:UEP262368 UOL262363:UOL262368 UYH262363:UYH262368 VID262363:VID262368 VRZ262363:VRZ262368 WBV262363:WBV262368 WLR262363:WLR262368 WVN262363:WVN262368 F327899:F327904 JB327899:JB327904 SX327899:SX327904 ACT327899:ACT327904 AMP327899:AMP327904 AWL327899:AWL327904 BGH327899:BGH327904 BQD327899:BQD327904 BZZ327899:BZZ327904 CJV327899:CJV327904 CTR327899:CTR327904 DDN327899:DDN327904 DNJ327899:DNJ327904 DXF327899:DXF327904 EHB327899:EHB327904 EQX327899:EQX327904 FAT327899:FAT327904 FKP327899:FKP327904 FUL327899:FUL327904 GEH327899:GEH327904 GOD327899:GOD327904 GXZ327899:GXZ327904 HHV327899:HHV327904 HRR327899:HRR327904 IBN327899:IBN327904 ILJ327899:ILJ327904 IVF327899:IVF327904 JFB327899:JFB327904 JOX327899:JOX327904 JYT327899:JYT327904 KIP327899:KIP327904 KSL327899:KSL327904 LCH327899:LCH327904 LMD327899:LMD327904 LVZ327899:LVZ327904 MFV327899:MFV327904 MPR327899:MPR327904 MZN327899:MZN327904 NJJ327899:NJJ327904 NTF327899:NTF327904 ODB327899:ODB327904 OMX327899:OMX327904 OWT327899:OWT327904 PGP327899:PGP327904 PQL327899:PQL327904 QAH327899:QAH327904 QKD327899:QKD327904 QTZ327899:QTZ327904 RDV327899:RDV327904 RNR327899:RNR327904 RXN327899:RXN327904 SHJ327899:SHJ327904 SRF327899:SRF327904 TBB327899:TBB327904 TKX327899:TKX327904 TUT327899:TUT327904 UEP327899:UEP327904 UOL327899:UOL327904 UYH327899:UYH327904 VID327899:VID327904 VRZ327899:VRZ327904 WBV327899:WBV327904 WLR327899:WLR327904 WVN327899:WVN327904 F393435:F393440 JB393435:JB393440 SX393435:SX393440 ACT393435:ACT393440 AMP393435:AMP393440 AWL393435:AWL393440 BGH393435:BGH393440 BQD393435:BQD393440 BZZ393435:BZZ393440 CJV393435:CJV393440 CTR393435:CTR393440 DDN393435:DDN393440 DNJ393435:DNJ393440 DXF393435:DXF393440 EHB393435:EHB393440 EQX393435:EQX393440 FAT393435:FAT393440 FKP393435:FKP393440 FUL393435:FUL393440 GEH393435:GEH393440 GOD393435:GOD393440 GXZ393435:GXZ393440 HHV393435:HHV393440 HRR393435:HRR393440 IBN393435:IBN393440 ILJ393435:ILJ393440 IVF393435:IVF393440 JFB393435:JFB393440 JOX393435:JOX393440 JYT393435:JYT393440 KIP393435:KIP393440 KSL393435:KSL393440 LCH393435:LCH393440 LMD393435:LMD393440 LVZ393435:LVZ393440 MFV393435:MFV393440 MPR393435:MPR393440 MZN393435:MZN393440 NJJ393435:NJJ393440 NTF393435:NTF393440 ODB393435:ODB393440 OMX393435:OMX393440 OWT393435:OWT393440 PGP393435:PGP393440 PQL393435:PQL393440 QAH393435:QAH393440 QKD393435:QKD393440 QTZ393435:QTZ393440 RDV393435:RDV393440 RNR393435:RNR393440 RXN393435:RXN393440 SHJ393435:SHJ393440 SRF393435:SRF393440 TBB393435:TBB393440 TKX393435:TKX393440 TUT393435:TUT393440 UEP393435:UEP393440 UOL393435:UOL393440 UYH393435:UYH393440 VID393435:VID393440 VRZ393435:VRZ393440 WBV393435:WBV393440 WLR393435:WLR393440 WVN393435:WVN393440 F458971:F458976 JB458971:JB458976 SX458971:SX458976 ACT458971:ACT458976 AMP458971:AMP458976 AWL458971:AWL458976 BGH458971:BGH458976 BQD458971:BQD458976 BZZ458971:BZZ458976 CJV458971:CJV458976 CTR458971:CTR458976 DDN458971:DDN458976 DNJ458971:DNJ458976 DXF458971:DXF458976 EHB458971:EHB458976 EQX458971:EQX458976 FAT458971:FAT458976 FKP458971:FKP458976 FUL458971:FUL458976 GEH458971:GEH458976 GOD458971:GOD458976 GXZ458971:GXZ458976 HHV458971:HHV458976 HRR458971:HRR458976 IBN458971:IBN458976 ILJ458971:ILJ458976 IVF458971:IVF458976 JFB458971:JFB458976 JOX458971:JOX458976 JYT458971:JYT458976 KIP458971:KIP458976 KSL458971:KSL458976 LCH458971:LCH458976 LMD458971:LMD458976 LVZ458971:LVZ458976 MFV458971:MFV458976 MPR458971:MPR458976 MZN458971:MZN458976 NJJ458971:NJJ458976 NTF458971:NTF458976 ODB458971:ODB458976 OMX458971:OMX458976 OWT458971:OWT458976 PGP458971:PGP458976 PQL458971:PQL458976 QAH458971:QAH458976 QKD458971:QKD458976 QTZ458971:QTZ458976 RDV458971:RDV458976 RNR458971:RNR458976 RXN458971:RXN458976 SHJ458971:SHJ458976 SRF458971:SRF458976 TBB458971:TBB458976 TKX458971:TKX458976 TUT458971:TUT458976 UEP458971:UEP458976 UOL458971:UOL458976 UYH458971:UYH458976 VID458971:VID458976 VRZ458971:VRZ458976 WBV458971:WBV458976 WLR458971:WLR458976 WVN458971:WVN458976 F524507:F524512 JB524507:JB524512 SX524507:SX524512 ACT524507:ACT524512 AMP524507:AMP524512 AWL524507:AWL524512 BGH524507:BGH524512 BQD524507:BQD524512 BZZ524507:BZZ524512 CJV524507:CJV524512 CTR524507:CTR524512 DDN524507:DDN524512 DNJ524507:DNJ524512 DXF524507:DXF524512 EHB524507:EHB524512 EQX524507:EQX524512 FAT524507:FAT524512 FKP524507:FKP524512 FUL524507:FUL524512 GEH524507:GEH524512 GOD524507:GOD524512 GXZ524507:GXZ524512 HHV524507:HHV524512 HRR524507:HRR524512 IBN524507:IBN524512 ILJ524507:ILJ524512 IVF524507:IVF524512 JFB524507:JFB524512 JOX524507:JOX524512 JYT524507:JYT524512 KIP524507:KIP524512 KSL524507:KSL524512 LCH524507:LCH524512 LMD524507:LMD524512 LVZ524507:LVZ524512 MFV524507:MFV524512 MPR524507:MPR524512 MZN524507:MZN524512 NJJ524507:NJJ524512 NTF524507:NTF524512 ODB524507:ODB524512 OMX524507:OMX524512 OWT524507:OWT524512 PGP524507:PGP524512 PQL524507:PQL524512 QAH524507:QAH524512 QKD524507:QKD524512 QTZ524507:QTZ524512 RDV524507:RDV524512 RNR524507:RNR524512 RXN524507:RXN524512 SHJ524507:SHJ524512 SRF524507:SRF524512 TBB524507:TBB524512 TKX524507:TKX524512 TUT524507:TUT524512 UEP524507:UEP524512 UOL524507:UOL524512 UYH524507:UYH524512 VID524507:VID524512 VRZ524507:VRZ524512 WBV524507:WBV524512 WLR524507:WLR524512 WVN524507:WVN524512 F590043:F590048 JB590043:JB590048 SX590043:SX590048 ACT590043:ACT590048 AMP590043:AMP590048 AWL590043:AWL590048 BGH590043:BGH590048 BQD590043:BQD590048 BZZ590043:BZZ590048 CJV590043:CJV590048 CTR590043:CTR590048 DDN590043:DDN590048 DNJ590043:DNJ590048 DXF590043:DXF590048 EHB590043:EHB590048 EQX590043:EQX590048 FAT590043:FAT590048 FKP590043:FKP590048 FUL590043:FUL590048 GEH590043:GEH590048 GOD590043:GOD590048 GXZ590043:GXZ590048 HHV590043:HHV590048 HRR590043:HRR590048 IBN590043:IBN590048 ILJ590043:ILJ590048 IVF590043:IVF590048 JFB590043:JFB590048 JOX590043:JOX590048 JYT590043:JYT590048 KIP590043:KIP590048 KSL590043:KSL590048 LCH590043:LCH590048 LMD590043:LMD590048 LVZ590043:LVZ590048 MFV590043:MFV590048 MPR590043:MPR590048 MZN590043:MZN590048 NJJ590043:NJJ590048 NTF590043:NTF590048 ODB590043:ODB590048 OMX590043:OMX590048 OWT590043:OWT590048 PGP590043:PGP590048 PQL590043:PQL590048 QAH590043:QAH590048 QKD590043:QKD590048 QTZ590043:QTZ590048 RDV590043:RDV590048 RNR590043:RNR590048 RXN590043:RXN590048 SHJ590043:SHJ590048 SRF590043:SRF590048 TBB590043:TBB590048 TKX590043:TKX590048 TUT590043:TUT590048 UEP590043:UEP590048 UOL590043:UOL590048 UYH590043:UYH590048 VID590043:VID590048 VRZ590043:VRZ590048 WBV590043:WBV590048 WLR590043:WLR590048 WVN590043:WVN590048 F655579:F655584 JB655579:JB655584 SX655579:SX655584 ACT655579:ACT655584 AMP655579:AMP655584 AWL655579:AWL655584 BGH655579:BGH655584 BQD655579:BQD655584 BZZ655579:BZZ655584 CJV655579:CJV655584 CTR655579:CTR655584 DDN655579:DDN655584 DNJ655579:DNJ655584 DXF655579:DXF655584 EHB655579:EHB655584 EQX655579:EQX655584 FAT655579:FAT655584 FKP655579:FKP655584 FUL655579:FUL655584 GEH655579:GEH655584 GOD655579:GOD655584 GXZ655579:GXZ655584 HHV655579:HHV655584 HRR655579:HRR655584 IBN655579:IBN655584 ILJ655579:ILJ655584 IVF655579:IVF655584 JFB655579:JFB655584 JOX655579:JOX655584 JYT655579:JYT655584 KIP655579:KIP655584 KSL655579:KSL655584 LCH655579:LCH655584 LMD655579:LMD655584 LVZ655579:LVZ655584 MFV655579:MFV655584 MPR655579:MPR655584 MZN655579:MZN655584 NJJ655579:NJJ655584 NTF655579:NTF655584 ODB655579:ODB655584 OMX655579:OMX655584 OWT655579:OWT655584 PGP655579:PGP655584 PQL655579:PQL655584 QAH655579:QAH655584 QKD655579:QKD655584 QTZ655579:QTZ655584 RDV655579:RDV655584 RNR655579:RNR655584 RXN655579:RXN655584 SHJ655579:SHJ655584 SRF655579:SRF655584 TBB655579:TBB655584 TKX655579:TKX655584 TUT655579:TUT655584 UEP655579:UEP655584 UOL655579:UOL655584 UYH655579:UYH655584 VID655579:VID655584 VRZ655579:VRZ655584 WBV655579:WBV655584 WLR655579:WLR655584 WVN655579:WVN655584 F721115:F721120 JB721115:JB721120 SX721115:SX721120 ACT721115:ACT721120 AMP721115:AMP721120 AWL721115:AWL721120 BGH721115:BGH721120 BQD721115:BQD721120 BZZ721115:BZZ721120 CJV721115:CJV721120 CTR721115:CTR721120 DDN721115:DDN721120 DNJ721115:DNJ721120 DXF721115:DXF721120 EHB721115:EHB721120 EQX721115:EQX721120 FAT721115:FAT721120 FKP721115:FKP721120 FUL721115:FUL721120 GEH721115:GEH721120 GOD721115:GOD721120 GXZ721115:GXZ721120 HHV721115:HHV721120 HRR721115:HRR721120 IBN721115:IBN721120 ILJ721115:ILJ721120 IVF721115:IVF721120 JFB721115:JFB721120 JOX721115:JOX721120 JYT721115:JYT721120 KIP721115:KIP721120 KSL721115:KSL721120 LCH721115:LCH721120 LMD721115:LMD721120 LVZ721115:LVZ721120 MFV721115:MFV721120 MPR721115:MPR721120 MZN721115:MZN721120 NJJ721115:NJJ721120 NTF721115:NTF721120 ODB721115:ODB721120 OMX721115:OMX721120 OWT721115:OWT721120 PGP721115:PGP721120 PQL721115:PQL721120 QAH721115:QAH721120 QKD721115:QKD721120 QTZ721115:QTZ721120 RDV721115:RDV721120 RNR721115:RNR721120 RXN721115:RXN721120 SHJ721115:SHJ721120 SRF721115:SRF721120 TBB721115:TBB721120 TKX721115:TKX721120 TUT721115:TUT721120 UEP721115:UEP721120 UOL721115:UOL721120 UYH721115:UYH721120 VID721115:VID721120 VRZ721115:VRZ721120 WBV721115:WBV721120 WLR721115:WLR721120 WVN721115:WVN721120 F786651:F786656 JB786651:JB786656 SX786651:SX786656 ACT786651:ACT786656 AMP786651:AMP786656 AWL786651:AWL786656 BGH786651:BGH786656 BQD786651:BQD786656 BZZ786651:BZZ786656 CJV786651:CJV786656 CTR786651:CTR786656 DDN786651:DDN786656 DNJ786651:DNJ786656 DXF786651:DXF786656 EHB786651:EHB786656 EQX786651:EQX786656 FAT786651:FAT786656 FKP786651:FKP786656 FUL786651:FUL786656 GEH786651:GEH786656 GOD786651:GOD786656 GXZ786651:GXZ786656 HHV786651:HHV786656 HRR786651:HRR786656 IBN786651:IBN786656 ILJ786651:ILJ786656 IVF786651:IVF786656 JFB786651:JFB786656 JOX786651:JOX786656 JYT786651:JYT786656 KIP786651:KIP786656 KSL786651:KSL786656 LCH786651:LCH786656 LMD786651:LMD786656 LVZ786651:LVZ786656 MFV786651:MFV786656 MPR786651:MPR786656 MZN786651:MZN786656 NJJ786651:NJJ786656 NTF786651:NTF786656 ODB786651:ODB786656 OMX786651:OMX786656 OWT786651:OWT786656 PGP786651:PGP786656 PQL786651:PQL786656 QAH786651:QAH786656 QKD786651:QKD786656 QTZ786651:QTZ786656 RDV786651:RDV786656 RNR786651:RNR786656 RXN786651:RXN786656 SHJ786651:SHJ786656 SRF786651:SRF786656 TBB786651:TBB786656 TKX786651:TKX786656 TUT786651:TUT786656 UEP786651:UEP786656 UOL786651:UOL786656 UYH786651:UYH786656 VID786651:VID786656 VRZ786651:VRZ786656 WBV786651:WBV786656 WLR786651:WLR786656 WVN786651:WVN786656 F852187:F852192 JB852187:JB852192 SX852187:SX852192 ACT852187:ACT852192 AMP852187:AMP852192 AWL852187:AWL852192 BGH852187:BGH852192 BQD852187:BQD852192 BZZ852187:BZZ852192 CJV852187:CJV852192 CTR852187:CTR852192 DDN852187:DDN852192 DNJ852187:DNJ852192 DXF852187:DXF852192 EHB852187:EHB852192 EQX852187:EQX852192 FAT852187:FAT852192 FKP852187:FKP852192 FUL852187:FUL852192 GEH852187:GEH852192 GOD852187:GOD852192 GXZ852187:GXZ852192 HHV852187:HHV852192 HRR852187:HRR852192 IBN852187:IBN852192 ILJ852187:ILJ852192 IVF852187:IVF852192 JFB852187:JFB852192 JOX852187:JOX852192 JYT852187:JYT852192 KIP852187:KIP852192 KSL852187:KSL852192 LCH852187:LCH852192 LMD852187:LMD852192 LVZ852187:LVZ852192 MFV852187:MFV852192 MPR852187:MPR852192 MZN852187:MZN852192 NJJ852187:NJJ852192 NTF852187:NTF852192 ODB852187:ODB852192 OMX852187:OMX852192 OWT852187:OWT852192 PGP852187:PGP852192 PQL852187:PQL852192 QAH852187:QAH852192 QKD852187:QKD852192 QTZ852187:QTZ852192 RDV852187:RDV852192 RNR852187:RNR852192 RXN852187:RXN852192 SHJ852187:SHJ852192 SRF852187:SRF852192 TBB852187:TBB852192 TKX852187:TKX852192 TUT852187:TUT852192 UEP852187:UEP852192 UOL852187:UOL852192 UYH852187:UYH852192 VID852187:VID852192 VRZ852187:VRZ852192 WBV852187:WBV852192 WLR852187:WLR852192 WVN852187:WVN852192 F917723:F917728 JB917723:JB917728 SX917723:SX917728 ACT917723:ACT917728 AMP917723:AMP917728 AWL917723:AWL917728 BGH917723:BGH917728 BQD917723:BQD917728 BZZ917723:BZZ917728 CJV917723:CJV917728 CTR917723:CTR917728 DDN917723:DDN917728 DNJ917723:DNJ917728 DXF917723:DXF917728 EHB917723:EHB917728 EQX917723:EQX917728 FAT917723:FAT917728 FKP917723:FKP917728 FUL917723:FUL917728 GEH917723:GEH917728 GOD917723:GOD917728 GXZ917723:GXZ917728 HHV917723:HHV917728 HRR917723:HRR917728 IBN917723:IBN917728 ILJ917723:ILJ917728 IVF917723:IVF917728 JFB917723:JFB917728 JOX917723:JOX917728 JYT917723:JYT917728 KIP917723:KIP917728 KSL917723:KSL917728 LCH917723:LCH917728 LMD917723:LMD917728 LVZ917723:LVZ917728 MFV917723:MFV917728 MPR917723:MPR917728 MZN917723:MZN917728 NJJ917723:NJJ917728 NTF917723:NTF917728 ODB917723:ODB917728 OMX917723:OMX917728 OWT917723:OWT917728 PGP917723:PGP917728 PQL917723:PQL917728 QAH917723:QAH917728 QKD917723:QKD917728 QTZ917723:QTZ917728 RDV917723:RDV917728 RNR917723:RNR917728 RXN917723:RXN917728 SHJ917723:SHJ917728 SRF917723:SRF917728 TBB917723:TBB917728 TKX917723:TKX917728 TUT917723:TUT917728 UEP917723:UEP917728 UOL917723:UOL917728 UYH917723:UYH917728 VID917723:VID917728 VRZ917723:VRZ917728 WBV917723:WBV917728 WLR917723:WLR917728 WVN917723:WVN917728 F983259:F983264 JB983259:JB983264 SX983259:SX983264 ACT983259:ACT983264 AMP983259:AMP983264 AWL983259:AWL983264 BGH983259:BGH983264 BQD983259:BQD983264 BZZ983259:BZZ983264 CJV983259:CJV983264 CTR983259:CTR983264 DDN983259:DDN983264 DNJ983259:DNJ983264 DXF983259:DXF983264 EHB983259:EHB983264 EQX983259:EQX983264 FAT983259:FAT983264 FKP983259:FKP983264 FUL983259:FUL983264 GEH983259:GEH983264 GOD983259:GOD983264 GXZ983259:GXZ983264 HHV983259:HHV983264 HRR983259:HRR983264 IBN983259:IBN983264 ILJ983259:ILJ983264 IVF983259:IVF983264 JFB983259:JFB983264 JOX983259:JOX983264 JYT983259:JYT983264 KIP983259:KIP983264 KSL983259:KSL983264 LCH983259:LCH983264 LMD983259:LMD983264 LVZ983259:LVZ983264 MFV983259:MFV983264 MPR983259:MPR983264 MZN983259:MZN983264 NJJ983259:NJJ983264 NTF983259:NTF983264 ODB983259:ODB983264 OMX983259:OMX983264 OWT983259:OWT983264 PGP983259:PGP983264 PQL983259:PQL983264 QAH983259:QAH983264 QKD983259:QKD983264 QTZ983259:QTZ983264 RDV983259:RDV983264 RNR983259:RNR983264 RXN983259:RXN983264 SHJ983259:SHJ983264 SRF983259:SRF983264 TBB983259:TBB983264 TKX983259:TKX983264 TUT983259:TUT983264 UEP983259:UEP983264 UOL983259:UOL983264 UYH983259:UYH983264 VID983259:VID983264 VRZ983259:VRZ983264 WBV983259:WBV983264 WLR983259:WLR983264 WVN983259:WVN983264 F2:F10 JB2:JB10 SX2:SX10 ACT2:ACT10 AMP2:AMP10 AWL2:AWL10 BGH2:BGH10 BQD2:BQD10 BZZ2:BZZ10 CJV2:CJV10 CTR2:CTR10 DDN2:DDN10 DNJ2:DNJ10 DXF2:DXF10 EHB2:EHB10 EQX2:EQX10 FAT2:FAT10 FKP2:FKP10 FUL2:FUL10 GEH2:GEH10 GOD2:GOD10 GXZ2:GXZ10 HHV2:HHV10 HRR2:HRR10 IBN2:IBN10 ILJ2:ILJ10 IVF2:IVF10 JFB2:JFB10 JOX2:JOX10 JYT2:JYT10 KIP2:KIP10 KSL2:KSL10 LCH2:LCH10 LMD2:LMD10 LVZ2:LVZ10 MFV2:MFV10 MPR2:MPR10 MZN2:MZN10 NJJ2:NJJ10 NTF2:NTF10 ODB2:ODB10 OMX2:OMX10 OWT2:OWT10 PGP2:PGP10 PQL2:PQL10 QAH2:QAH10 QKD2:QKD10 QTZ2:QTZ10 RDV2:RDV10 RNR2:RNR10 RXN2:RXN10 SHJ2:SHJ10 SRF2:SRF10 TBB2:TBB10 TKX2:TKX10 TUT2:TUT10 UEP2:UEP10 UOL2:UOL10 UYH2:UYH10 VID2:VID10 VRZ2:VRZ10 WBV2:WBV10 WLR2:WLR10 WVN2:WVN10 F65538:F65546 JB65538:JB65546 SX65538:SX65546 ACT65538:ACT65546 AMP65538:AMP65546 AWL65538:AWL65546 BGH65538:BGH65546 BQD65538:BQD65546 BZZ65538:BZZ65546 CJV65538:CJV65546 CTR65538:CTR65546 DDN65538:DDN65546 DNJ65538:DNJ65546 DXF65538:DXF65546 EHB65538:EHB65546 EQX65538:EQX65546 FAT65538:FAT65546 FKP65538:FKP65546 FUL65538:FUL65546 GEH65538:GEH65546 GOD65538:GOD65546 GXZ65538:GXZ65546 HHV65538:HHV65546 HRR65538:HRR65546 IBN65538:IBN65546 ILJ65538:ILJ65546 IVF65538:IVF65546 JFB65538:JFB65546 JOX65538:JOX65546 JYT65538:JYT65546 KIP65538:KIP65546 KSL65538:KSL65546 LCH65538:LCH65546 LMD65538:LMD65546 LVZ65538:LVZ65546 MFV65538:MFV65546 MPR65538:MPR65546 MZN65538:MZN65546 NJJ65538:NJJ65546 NTF65538:NTF65546 ODB65538:ODB65546 OMX65538:OMX65546 OWT65538:OWT65546 PGP65538:PGP65546 PQL65538:PQL65546 QAH65538:QAH65546 QKD65538:QKD65546 QTZ65538:QTZ65546 RDV65538:RDV65546 RNR65538:RNR65546 RXN65538:RXN65546 SHJ65538:SHJ65546 SRF65538:SRF65546 TBB65538:TBB65546 TKX65538:TKX65546 TUT65538:TUT65546 UEP65538:UEP65546 UOL65538:UOL65546 UYH65538:UYH65546 VID65538:VID65546 VRZ65538:VRZ65546 WBV65538:WBV65546 WLR65538:WLR65546 WVN65538:WVN65546 F131074:F131082 JB131074:JB131082 SX131074:SX131082 ACT131074:ACT131082 AMP131074:AMP131082 AWL131074:AWL131082 BGH131074:BGH131082 BQD131074:BQD131082 BZZ131074:BZZ131082 CJV131074:CJV131082 CTR131074:CTR131082 DDN131074:DDN131082 DNJ131074:DNJ131082 DXF131074:DXF131082 EHB131074:EHB131082 EQX131074:EQX131082 FAT131074:FAT131082 FKP131074:FKP131082 FUL131074:FUL131082 GEH131074:GEH131082 GOD131074:GOD131082 GXZ131074:GXZ131082 HHV131074:HHV131082 HRR131074:HRR131082 IBN131074:IBN131082 ILJ131074:ILJ131082 IVF131074:IVF131082 JFB131074:JFB131082 JOX131074:JOX131082 JYT131074:JYT131082 KIP131074:KIP131082 KSL131074:KSL131082 LCH131074:LCH131082 LMD131074:LMD131082 LVZ131074:LVZ131082 MFV131074:MFV131082 MPR131074:MPR131082 MZN131074:MZN131082 NJJ131074:NJJ131082 NTF131074:NTF131082 ODB131074:ODB131082 OMX131074:OMX131082 OWT131074:OWT131082 PGP131074:PGP131082 PQL131074:PQL131082 QAH131074:QAH131082 QKD131074:QKD131082 QTZ131074:QTZ131082 RDV131074:RDV131082 RNR131074:RNR131082 RXN131074:RXN131082 SHJ131074:SHJ131082 SRF131074:SRF131082 TBB131074:TBB131082 TKX131074:TKX131082 TUT131074:TUT131082 UEP131074:UEP131082 UOL131074:UOL131082 UYH131074:UYH131082 VID131074:VID131082 VRZ131074:VRZ131082 WBV131074:WBV131082 WLR131074:WLR131082 WVN131074:WVN131082 F196610:F196618 JB196610:JB196618 SX196610:SX196618 ACT196610:ACT196618 AMP196610:AMP196618 AWL196610:AWL196618 BGH196610:BGH196618 BQD196610:BQD196618 BZZ196610:BZZ196618 CJV196610:CJV196618 CTR196610:CTR196618 DDN196610:DDN196618 DNJ196610:DNJ196618 DXF196610:DXF196618 EHB196610:EHB196618 EQX196610:EQX196618 FAT196610:FAT196618 FKP196610:FKP196618 FUL196610:FUL196618 GEH196610:GEH196618 GOD196610:GOD196618 GXZ196610:GXZ196618 HHV196610:HHV196618 HRR196610:HRR196618 IBN196610:IBN196618 ILJ196610:ILJ196618 IVF196610:IVF196618 JFB196610:JFB196618 JOX196610:JOX196618 JYT196610:JYT196618 KIP196610:KIP196618 KSL196610:KSL196618 LCH196610:LCH196618 LMD196610:LMD196618 LVZ196610:LVZ196618 MFV196610:MFV196618 MPR196610:MPR196618 MZN196610:MZN196618 NJJ196610:NJJ196618 NTF196610:NTF196618 ODB196610:ODB196618 OMX196610:OMX196618 OWT196610:OWT196618 PGP196610:PGP196618 PQL196610:PQL196618 QAH196610:QAH196618 QKD196610:QKD196618 QTZ196610:QTZ196618 RDV196610:RDV196618 RNR196610:RNR196618 RXN196610:RXN196618 SHJ196610:SHJ196618 SRF196610:SRF196618 TBB196610:TBB196618 TKX196610:TKX196618 TUT196610:TUT196618 UEP196610:UEP196618 UOL196610:UOL196618 UYH196610:UYH196618 VID196610:VID196618 VRZ196610:VRZ196618 WBV196610:WBV196618 WLR196610:WLR196618 WVN196610:WVN196618 F262146:F262154 JB262146:JB262154 SX262146:SX262154 ACT262146:ACT262154 AMP262146:AMP262154 AWL262146:AWL262154 BGH262146:BGH262154 BQD262146:BQD262154 BZZ262146:BZZ262154 CJV262146:CJV262154 CTR262146:CTR262154 DDN262146:DDN262154 DNJ262146:DNJ262154 DXF262146:DXF262154 EHB262146:EHB262154 EQX262146:EQX262154 FAT262146:FAT262154 FKP262146:FKP262154 FUL262146:FUL262154 GEH262146:GEH262154 GOD262146:GOD262154 GXZ262146:GXZ262154 HHV262146:HHV262154 HRR262146:HRR262154 IBN262146:IBN262154 ILJ262146:ILJ262154 IVF262146:IVF262154 JFB262146:JFB262154 JOX262146:JOX262154 JYT262146:JYT262154 KIP262146:KIP262154 KSL262146:KSL262154 LCH262146:LCH262154 LMD262146:LMD262154 LVZ262146:LVZ262154 MFV262146:MFV262154 MPR262146:MPR262154 MZN262146:MZN262154 NJJ262146:NJJ262154 NTF262146:NTF262154 ODB262146:ODB262154 OMX262146:OMX262154 OWT262146:OWT262154 PGP262146:PGP262154 PQL262146:PQL262154 QAH262146:QAH262154 QKD262146:QKD262154 QTZ262146:QTZ262154 RDV262146:RDV262154 RNR262146:RNR262154 RXN262146:RXN262154 SHJ262146:SHJ262154 SRF262146:SRF262154 TBB262146:TBB262154 TKX262146:TKX262154 TUT262146:TUT262154 UEP262146:UEP262154 UOL262146:UOL262154 UYH262146:UYH262154 VID262146:VID262154 VRZ262146:VRZ262154 WBV262146:WBV262154 WLR262146:WLR262154 WVN262146:WVN262154 F327682:F327690 JB327682:JB327690 SX327682:SX327690 ACT327682:ACT327690 AMP327682:AMP327690 AWL327682:AWL327690 BGH327682:BGH327690 BQD327682:BQD327690 BZZ327682:BZZ327690 CJV327682:CJV327690 CTR327682:CTR327690 DDN327682:DDN327690 DNJ327682:DNJ327690 DXF327682:DXF327690 EHB327682:EHB327690 EQX327682:EQX327690 FAT327682:FAT327690 FKP327682:FKP327690 FUL327682:FUL327690 GEH327682:GEH327690 GOD327682:GOD327690 GXZ327682:GXZ327690 HHV327682:HHV327690 HRR327682:HRR327690 IBN327682:IBN327690 ILJ327682:ILJ327690 IVF327682:IVF327690 JFB327682:JFB327690 JOX327682:JOX327690 JYT327682:JYT327690 KIP327682:KIP327690 KSL327682:KSL327690 LCH327682:LCH327690 LMD327682:LMD327690 LVZ327682:LVZ327690 MFV327682:MFV327690 MPR327682:MPR327690 MZN327682:MZN327690 NJJ327682:NJJ327690 NTF327682:NTF327690 ODB327682:ODB327690 OMX327682:OMX327690 OWT327682:OWT327690 PGP327682:PGP327690 PQL327682:PQL327690 QAH327682:QAH327690 QKD327682:QKD327690 QTZ327682:QTZ327690 RDV327682:RDV327690 RNR327682:RNR327690 RXN327682:RXN327690 SHJ327682:SHJ327690 SRF327682:SRF327690 TBB327682:TBB327690 TKX327682:TKX327690 TUT327682:TUT327690 UEP327682:UEP327690 UOL327682:UOL327690 UYH327682:UYH327690 VID327682:VID327690 VRZ327682:VRZ327690 WBV327682:WBV327690 WLR327682:WLR327690 WVN327682:WVN327690 F393218:F393226 JB393218:JB393226 SX393218:SX393226 ACT393218:ACT393226 AMP393218:AMP393226 AWL393218:AWL393226 BGH393218:BGH393226 BQD393218:BQD393226 BZZ393218:BZZ393226 CJV393218:CJV393226 CTR393218:CTR393226 DDN393218:DDN393226 DNJ393218:DNJ393226 DXF393218:DXF393226 EHB393218:EHB393226 EQX393218:EQX393226 FAT393218:FAT393226 FKP393218:FKP393226 FUL393218:FUL393226 GEH393218:GEH393226 GOD393218:GOD393226 GXZ393218:GXZ393226 HHV393218:HHV393226 HRR393218:HRR393226 IBN393218:IBN393226 ILJ393218:ILJ393226 IVF393218:IVF393226 JFB393218:JFB393226 JOX393218:JOX393226 JYT393218:JYT393226 KIP393218:KIP393226 KSL393218:KSL393226 LCH393218:LCH393226 LMD393218:LMD393226 LVZ393218:LVZ393226 MFV393218:MFV393226 MPR393218:MPR393226 MZN393218:MZN393226 NJJ393218:NJJ393226 NTF393218:NTF393226 ODB393218:ODB393226 OMX393218:OMX393226 OWT393218:OWT393226 PGP393218:PGP393226 PQL393218:PQL393226 QAH393218:QAH393226 QKD393218:QKD393226 QTZ393218:QTZ393226 RDV393218:RDV393226 RNR393218:RNR393226 RXN393218:RXN393226 SHJ393218:SHJ393226 SRF393218:SRF393226 TBB393218:TBB393226 TKX393218:TKX393226 TUT393218:TUT393226 UEP393218:UEP393226 UOL393218:UOL393226 UYH393218:UYH393226 VID393218:VID393226 VRZ393218:VRZ393226 WBV393218:WBV393226 WLR393218:WLR393226 WVN393218:WVN393226 F458754:F458762 JB458754:JB458762 SX458754:SX458762 ACT458754:ACT458762 AMP458754:AMP458762 AWL458754:AWL458762 BGH458754:BGH458762 BQD458754:BQD458762 BZZ458754:BZZ458762 CJV458754:CJV458762 CTR458754:CTR458762 DDN458754:DDN458762 DNJ458754:DNJ458762 DXF458754:DXF458762 EHB458754:EHB458762 EQX458754:EQX458762 FAT458754:FAT458762 FKP458754:FKP458762 FUL458754:FUL458762 GEH458754:GEH458762 GOD458754:GOD458762 GXZ458754:GXZ458762 HHV458754:HHV458762 HRR458754:HRR458762 IBN458754:IBN458762 ILJ458754:ILJ458762 IVF458754:IVF458762 JFB458754:JFB458762 JOX458754:JOX458762 JYT458754:JYT458762 KIP458754:KIP458762 KSL458754:KSL458762 LCH458754:LCH458762 LMD458754:LMD458762 LVZ458754:LVZ458762 MFV458754:MFV458762 MPR458754:MPR458762 MZN458754:MZN458762 NJJ458754:NJJ458762 NTF458754:NTF458762 ODB458754:ODB458762 OMX458754:OMX458762 OWT458754:OWT458762 PGP458754:PGP458762 PQL458754:PQL458762 QAH458754:QAH458762 QKD458754:QKD458762 QTZ458754:QTZ458762 RDV458754:RDV458762 RNR458754:RNR458762 RXN458754:RXN458762 SHJ458754:SHJ458762 SRF458754:SRF458762 TBB458754:TBB458762 TKX458754:TKX458762 TUT458754:TUT458762 UEP458754:UEP458762 UOL458754:UOL458762 UYH458754:UYH458762 VID458754:VID458762 VRZ458754:VRZ458762 WBV458754:WBV458762 WLR458754:WLR458762 WVN458754:WVN458762 F524290:F524298 JB524290:JB524298 SX524290:SX524298 ACT524290:ACT524298 AMP524290:AMP524298 AWL524290:AWL524298 BGH524290:BGH524298 BQD524290:BQD524298 BZZ524290:BZZ524298 CJV524290:CJV524298 CTR524290:CTR524298 DDN524290:DDN524298 DNJ524290:DNJ524298 DXF524290:DXF524298 EHB524290:EHB524298 EQX524290:EQX524298 FAT524290:FAT524298 FKP524290:FKP524298 FUL524290:FUL524298 GEH524290:GEH524298 GOD524290:GOD524298 GXZ524290:GXZ524298 HHV524290:HHV524298 HRR524290:HRR524298 IBN524290:IBN524298 ILJ524290:ILJ524298 IVF524290:IVF524298 JFB524290:JFB524298 JOX524290:JOX524298 JYT524290:JYT524298 KIP524290:KIP524298 KSL524290:KSL524298 LCH524290:LCH524298 LMD524290:LMD524298 LVZ524290:LVZ524298 MFV524290:MFV524298 MPR524290:MPR524298 MZN524290:MZN524298 NJJ524290:NJJ524298 NTF524290:NTF524298 ODB524290:ODB524298 OMX524290:OMX524298 OWT524290:OWT524298 PGP524290:PGP524298 PQL524290:PQL524298 QAH524290:QAH524298 QKD524290:QKD524298 QTZ524290:QTZ524298 RDV524290:RDV524298 RNR524290:RNR524298 RXN524290:RXN524298 SHJ524290:SHJ524298 SRF524290:SRF524298 TBB524290:TBB524298 TKX524290:TKX524298 TUT524290:TUT524298 UEP524290:UEP524298 UOL524290:UOL524298 UYH524290:UYH524298 VID524290:VID524298 VRZ524290:VRZ524298 WBV524290:WBV524298 WLR524290:WLR524298 WVN524290:WVN524298 F589826:F589834 JB589826:JB589834 SX589826:SX589834 ACT589826:ACT589834 AMP589826:AMP589834 AWL589826:AWL589834 BGH589826:BGH589834 BQD589826:BQD589834 BZZ589826:BZZ589834 CJV589826:CJV589834 CTR589826:CTR589834 DDN589826:DDN589834 DNJ589826:DNJ589834 DXF589826:DXF589834 EHB589826:EHB589834 EQX589826:EQX589834 FAT589826:FAT589834 FKP589826:FKP589834 FUL589826:FUL589834 GEH589826:GEH589834 GOD589826:GOD589834 GXZ589826:GXZ589834 HHV589826:HHV589834 HRR589826:HRR589834 IBN589826:IBN589834 ILJ589826:ILJ589834 IVF589826:IVF589834 JFB589826:JFB589834 JOX589826:JOX589834 JYT589826:JYT589834 KIP589826:KIP589834 KSL589826:KSL589834 LCH589826:LCH589834 LMD589826:LMD589834 LVZ589826:LVZ589834 MFV589826:MFV589834 MPR589826:MPR589834 MZN589826:MZN589834 NJJ589826:NJJ589834 NTF589826:NTF589834 ODB589826:ODB589834 OMX589826:OMX589834 OWT589826:OWT589834 PGP589826:PGP589834 PQL589826:PQL589834 QAH589826:QAH589834 QKD589826:QKD589834 QTZ589826:QTZ589834 RDV589826:RDV589834 RNR589826:RNR589834 RXN589826:RXN589834 SHJ589826:SHJ589834 SRF589826:SRF589834 TBB589826:TBB589834 TKX589826:TKX589834 TUT589826:TUT589834 UEP589826:UEP589834 UOL589826:UOL589834 UYH589826:UYH589834 VID589826:VID589834 VRZ589826:VRZ589834 WBV589826:WBV589834 WLR589826:WLR589834 WVN589826:WVN589834 F655362:F655370 JB655362:JB655370 SX655362:SX655370 ACT655362:ACT655370 AMP655362:AMP655370 AWL655362:AWL655370 BGH655362:BGH655370 BQD655362:BQD655370 BZZ655362:BZZ655370 CJV655362:CJV655370 CTR655362:CTR655370 DDN655362:DDN655370 DNJ655362:DNJ655370 DXF655362:DXF655370 EHB655362:EHB655370 EQX655362:EQX655370 FAT655362:FAT655370 FKP655362:FKP655370 FUL655362:FUL655370 GEH655362:GEH655370 GOD655362:GOD655370 GXZ655362:GXZ655370 HHV655362:HHV655370 HRR655362:HRR655370 IBN655362:IBN655370 ILJ655362:ILJ655370 IVF655362:IVF655370 JFB655362:JFB655370 JOX655362:JOX655370 JYT655362:JYT655370 KIP655362:KIP655370 KSL655362:KSL655370 LCH655362:LCH655370 LMD655362:LMD655370 LVZ655362:LVZ655370 MFV655362:MFV655370 MPR655362:MPR655370 MZN655362:MZN655370 NJJ655362:NJJ655370 NTF655362:NTF655370 ODB655362:ODB655370 OMX655362:OMX655370 OWT655362:OWT655370 PGP655362:PGP655370 PQL655362:PQL655370 QAH655362:QAH655370 QKD655362:QKD655370 QTZ655362:QTZ655370 RDV655362:RDV655370 RNR655362:RNR655370 RXN655362:RXN655370 SHJ655362:SHJ655370 SRF655362:SRF655370 TBB655362:TBB655370 TKX655362:TKX655370 TUT655362:TUT655370 UEP655362:UEP655370 UOL655362:UOL655370 UYH655362:UYH655370 VID655362:VID655370 VRZ655362:VRZ655370 WBV655362:WBV655370 WLR655362:WLR655370 WVN655362:WVN655370 F720898:F720906 JB720898:JB720906 SX720898:SX720906 ACT720898:ACT720906 AMP720898:AMP720906 AWL720898:AWL720906 BGH720898:BGH720906 BQD720898:BQD720906 BZZ720898:BZZ720906 CJV720898:CJV720906 CTR720898:CTR720906 DDN720898:DDN720906 DNJ720898:DNJ720906 DXF720898:DXF720906 EHB720898:EHB720906 EQX720898:EQX720906 FAT720898:FAT720906 FKP720898:FKP720906 FUL720898:FUL720906 GEH720898:GEH720906 GOD720898:GOD720906 GXZ720898:GXZ720906 HHV720898:HHV720906 HRR720898:HRR720906 IBN720898:IBN720906 ILJ720898:ILJ720906 IVF720898:IVF720906 JFB720898:JFB720906 JOX720898:JOX720906 JYT720898:JYT720906 KIP720898:KIP720906 KSL720898:KSL720906 LCH720898:LCH720906 LMD720898:LMD720906 LVZ720898:LVZ720906 MFV720898:MFV720906 MPR720898:MPR720906 MZN720898:MZN720906 NJJ720898:NJJ720906 NTF720898:NTF720906 ODB720898:ODB720906 OMX720898:OMX720906 OWT720898:OWT720906 PGP720898:PGP720906 PQL720898:PQL720906 QAH720898:QAH720906 QKD720898:QKD720906 QTZ720898:QTZ720906 RDV720898:RDV720906 RNR720898:RNR720906 RXN720898:RXN720906 SHJ720898:SHJ720906 SRF720898:SRF720906 TBB720898:TBB720906 TKX720898:TKX720906 TUT720898:TUT720906 UEP720898:UEP720906 UOL720898:UOL720906 UYH720898:UYH720906 VID720898:VID720906 VRZ720898:VRZ720906 WBV720898:WBV720906 WLR720898:WLR720906 WVN720898:WVN720906 F786434:F786442 JB786434:JB786442 SX786434:SX786442 ACT786434:ACT786442 AMP786434:AMP786442 AWL786434:AWL786442 BGH786434:BGH786442 BQD786434:BQD786442 BZZ786434:BZZ786442 CJV786434:CJV786442 CTR786434:CTR786442 DDN786434:DDN786442 DNJ786434:DNJ786442 DXF786434:DXF786442 EHB786434:EHB786442 EQX786434:EQX786442 FAT786434:FAT786442 FKP786434:FKP786442 FUL786434:FUL786442 GEH786434:GEH786442 GOD786434:GOD786442 GXZ786434:GXZ786442 HHV786434:HHV786442 HRR786434:HRR786442 IBN786434:IBN786442 ILJ786434:ILJ786442 IVF786434:IVF786442 JFB786434:JFB786442 JOX786434:JOX786442 JYT786434:JYT786442 KIP786434:KIP786442 KSL786434:KSL786442 LCH786434:LCH786442 LMD786434:LMD786442 LVZ786434:LVZ786442 MFV786434:MFV786442 MPR786434:MPR786442 MZN786434:MZN786442 NJJ786434:NJJ786442 NTF786434:NTF786442 ODB786434:ODB786442 OMX786434:OMX786442 OWT786434:OWT786442 PGP786434:PGP786442 PQL786434:PQL786442 QAH786434:QAH786442 QKD786434:QKD786442 QTZ786434:QTZ786442 RDV786434:RDV786442 RNR786434:RNR786442 RXN786434:RXN786442 SHJ786434:SHJ786442 SRF786434:SRF786442 TBB786434:TBB786442 TKX786434:TKX786442 TUT786434:TUT786442 UEP786434:UEP786442 UOL786434:UOL786442 UYH786434:UYH786442 VID786434:VID786442 VRZ786434:VRZ786442 WBV786434:WBV786442 WLR786434:WLR786442 WVN786434:WVN786442 F851970:F851978 JB851970:JB851978 SX851970:SX851978 ACT851970:ACT851978 AMP851970:AMP851978 AWL851970:AWL851978 BGH851970:BGH851978 BQD851970:BQD851978 BZZ851970:BZZ851978 CJV851970:CJV851978 CTR851970:CTR851978 DDN851970:DDN851978 DNJ851970:DNJ851978 DXF851970:DXF851978 EHB851970:EHB851978 EQX851970:EQX851978 FAT851970:FAT851978 FKP851970:FKP851978 FUL851970:FUL851978 GEH851970:GEH851978 GOD851970:GOD851978 GXZ851970:GXZ851978 HHV851970:HHV851978 HRR851970:HRR851978 IBN851970:IBN851978 ILJ851970:ILJ851978 IVF851970:IVF851978 JFB851970:JFB851978 JOX851970:JOX851978 JYT851970:JYT851978 KIP851970:KIP851978 KSL851970:KSL851978 LCH851970:LCH851978 LMD851970:LMD851978 LVZ851970:LVZ851978 MFV851970:MFV851978 MPR851970:MPR851978 MZN851970:MZN851978 NJJ851970:NJJ851978 NTF851970:NTF851978 ODB851970:ODB851978 OMX851970:OMX851978 OWT851970:OWT851978 PGP851970:PGP851978 PQL851970:PQL851978 QAH851970:QAH851978 QKD851970:QKD851978 QTZ851970:QTZ851978 RDV851970:RDV851978 RNR851970:RNR851978 RXN851970:RXN851978 SHJ851970:SHJ851978 SRF851970:SRF851978 TBB851970:TBB851978 TKX851970:TKX851978 TUT851970:TUT851978 UEP851970:UEP851978 UOL851970:UOL851978 UYH851970:UYH851978 VID851970:VID851978 VRZ851970:VRZ851978 WBV851970:WBV851978 WLR851970:WLR851978 WVN851970:WVN851978 F917506:F917514 JB917506:JB917514 SX917506:SX917514 ACT917506:ACT917514 AMP917506:AMP917514 AWL917506:AWL917514 BGH917506:BGH917514 BQD917506:BQD917514 BZZ917506:BZZ917514 CJV917506:CJV917514 CTR917506:CTR917514 DDN917506:DDN917514 DNJ917506:DNJ917514 DXF917506:DXF917514 EHB917506:EHB917514 EQX917506:EQX917514 FAT917506:FAT917514 FKP917506:FKP917514 FUL917506:FUL917514 GEH917506:GEH917514 GOD917506:GOD917514 GXZ917506:GXZ917514 HHV917506:HHV917514 HRR917506:HRR917514 IBN917506:IBN917514 ILJ917506:ILJ917514 IVF917506:IVF917514 JFB917506:JFB917514 JOX917506:JOX917514 JYT917506:JYT917514 KIP917506:KIP917514 KSL917506:KSL917514 LCH917506:LCH917514 LMD917506:LMD917514 LVZ917506:LVZ917514 MFV917506:MFV917514 MPR917506:MPR917514 MZN917506:MZN917514 NJJ917506:NJJ917514 NTF917506:NTF917514 ODB917506:ODB917514 OMX917506:OMX917514 OWT917506:OWT917514 PGP917506:PGP917514 PQL917506:PQL917514 QAH917506:QAH917514 QKD917506:QKD917514 QTZ917506:QTZ917514 RDV917506:RDV917514 RNR917506:RNR917514 RXN917506:RXN917514 SHJ917506:SHJ917514 SRF917506:SRF917514 TBB917506:TBB917514 TKX917506:TKX917514 TUT917506:TUT917514 UEP917506:UEP917514 UOL917506:UOL917514 UYH917506:UYH917514 VID917506:VID917514 VRZ917506:VRZ917514 WBV917506:WBV917514 WLR917506:WLR917514 WVN917506:WVN917514 F983042:F983050 JB983042:JB983050 SX983042:SX983050 ACT983042:ACT983050 AMP983042:AMP983050 AWL983042:AWL983050 BGH983042:BGH983050 BQD983042:BQD983050 BZZ983042:BZZ983050 CJV983042:CJV983050 CTR983042:CTR983050 DDN983042:DDN983050 DNJ983042:DNJ983050 DXF983042:DXF983050 EHB983042:EHB983050 EQX983042:EQX983050 FAT983042:FAT983050 FKP983042:FKP983050 FUL983042:FUL983050 GEH983042:GEH983050 GOD983042:GOD983050 GXZ983042:GXZ983050 HHV983042:HHV983050 HRR983042:HRR983050 IBN983042:IBN983050 ILJ983042:ILJ983050 IVF983042:IVF983050 JFB983042:JFB983050 JOX983042:JOX983050 JYT983042:JYT983050 KIP983042:KIP983050 KSL983042:KSL983050 LCH983042:LCH983050 LMD983042:LMD983050 LVZ983042:LVZ983050 MFV983042:MFV983050 MPR983042:MPR983050 MZN983042:MZN983050 NJJ983042:NJJ983050 NTF983042:NTF983050 ODB983042:ODB983050 OMX983042:OMX983050 OWT983042:OWT983050 PGP983042:PGP983050 PQL983042:PQL983050 QAH983042:QAH983050 QKD983042:QKD983050 QTZ983042:QTZ983050 RDV983042:RDV983050 RNR983042:RNR983050 RXN983042:RXN983050 SHJ983042:SHJ983050 SRF983042:SRF983050 TBB983042:TBB983050 TKX983042:TKX983050 TUT983042:TUT983050 UEP983042:UEP983050 UOL983042:UOL983050 UYH983042:UYH983050 VID983042:VID983050 VRZ983042:VRZ983050 WBV983042:WBV983050 WLR983042:WLR983050 WVN983042:WVN983050 F12:F124 JB12:JB124 SX12:SX124 ACT12:ACT124 AMP12:AMP124 AWL12:AWL124 BGH12:BGH124 BQD12:BQD124 BZZ12:BZZ124 CJV12:CJV124 CTR12:CTR124 DDN12:DDN124 DNJ12:DNJ124 DXF12:DXF124 EHB12:EHB124 EQX12:EQX124 FAT12:FAT124 FKP12:FKP124 FUL12:FUL124 GEH12:GEH124 GOD12:GOD124 GXZ12:GXZ124 HHV12:HHV124 HRR12:HRR124 IBN12:IBN124 ILJ12:ILJ124 IVF12:IVF124 JFB12:JFB124 JOX12:JOX124 JYT12:JYT124 KIP12:KIP124 KSL12:KSL124 LCH12:LCH124 LMD12:LMD124 LVZ12:LVZ124 MFV12:MFV124 MPR12:MPR124 MZN12:MZN124 NJJ12:NJJ124 NTF12:NTF124 ODB12:ODB124 OMX12:OMX124 OWT12:OWT124 PGP12:PGP124 PQL12:PQL124 QAH12:QAH124 QKD12:QKD124 QTZ12:QTZ124 RDV12:RDV124 RNR12:RNR124 RXN12:RXN124 SHJ12:SHJ124 SRF12:SRF124 TBB12:TBB124 TKX12:TKX124 TUT12:TUT124 UEP12:UEP124 UOL12:UOL124 UYH12:UYH124 VID12:VID124 VRZ12:VRZ124 WBV12:WBV124 WLR12:WLR124 WVN12:WVN124 F65548:F65660 JB65548:JB65660 SX65548:SX65660 ACT65548:ACT65660 AMP65548:AMP65660 AWL65548:AWL65660 BGH65548:BGH65660 BQD65548:BQD65660 BZZ65548:BZZ65660 CJV65548:CJV65660 CTR65548:CTR65660 DDN65548:DDN65660 DNJ65548:DNJ65660 DXF65548:DXF65660 EHB65548:EHB65660 EQX65548:EQX65660 FAT65548:FAT65660 FKP65548:FKP65660 FUL65548:FUL65660 GEH65548:GEH65660 GOD65548:GOD65660 GXZ65548:GXZ65660 HHV65548:HHV65660 HRR65548:HRR65660 IBN65548:IBN65660 ILJ65548:ILJ65660 IVF65548:IVF65660 JFB65548:JFB65660 JOX65548:JOX65660 JYT65548:JYT65660 KIP65548:KIP65660 KSL65548:KSL65660 LCH65548:LCH65660 LMD65548:LMD65660 LVZ65548:LVZ65660 MFV65548:MFV65660 MPR65548:MPR65660 MZN65548:MZN65660 NJJ65548:NJJ65660 NTF65548:NTF65660 ODB65548:ODB65660 OMX65548:OMX65660 OWT65548:OWT65660 PGP65548:PGP65660 PQL65548:PQL65660 QAH65548:QAH65660 QKD65548:QKD65660 QTZ65548:QTZ65660 RDV65548:RDV65660 RNR65548:RNR65660 RXN65548:RXN65660 SHJ65548:SHJ65660 SRF65548:SRF65660 TBB65548:TBB65660 TKX65548:TKX65660 TUT65548:TUT65660 UEP65548:UEP65660 UOL65548:UOL65660 UYH65548:UYH65660 VID65548:VID65660 VRZ65548:VRZ65660 WBV65548:WBV65660 WLR65548:WLR65660 WVN65548:WVN65660 F131084:F131196 JB131084:JB131196 SX131084:SX131196 ACT131084:ACT131196 AMP131084:AMP131196 AWL131084:AWL131196 BGH131084:BGH131196 BQD131084:BQD131196 BZZ131084:BZZ131196 CJV131084:CJV131196 CTR131084:CTR131196 DDN131084:DDN131196 DNJ131084:DNJ131196 DXF131084:DXF131196 EHB131084:EHB131196 EQX131084:EQX131196 FAT131084:FAT131196 FKP131084:FKP131196 FUL131084:FUL131196 GEH131084:GEH131196 GOD131084:GOD131196 GXZ131084:GXZ131196 HHV131084:HHV131196 HRR131084:HRR131196 IBN131084:IBN131196 ILJ131084:ILJ131196 IVF131084:IVF131196 JFB131084:JFB131196 JOX131084:JOX131196 JYT131084:JYT131196 KIP131084:KIP131196 KSL131084:KSL131196 LCH131084:LCH131196 LMD131084:LMD131196 LVZ131084:LVZ131196 MFV131084:MFV131196 MPR131084:MPR131196 MZN131084:MZN131196 NJJ131084:NJJ131196 NTF131084:NTF131196 ODB131084:ODB131196 OMX131084:OMX131196 OWT131084:OWT131196 PGP131084:PGP131196 PQL131084:PQL131196 QAH131084:QAH131196 QKD131084:QKD131196 QTZ131084:QTZ131196 RDV131084:RDV131196 RNR131084:RNR131196 RXN131084:RXN131196 SHJ131084:SHJ131196 SRF131084:SRF131196 TBB131084:TBB131196 TKX131084:TKX131196 TUT131084:TUT131196 UEP131084:UEP131196 UOL131084:UOL131196 UYH131084:UYH131196 VID131084:VID131196 VRZ131084:VRZ131196 WBV131084:WBV131196 WLR131084:WLR131196 WVN131084:WVN131196 F196620:F196732 JB196620:JB196732 SX196620:SX196732 ACT196620:ACT196732 AMP196620:AMP196732 AWL196620:AWL196732 BGH196620:BGH196732 BQD196620:BQD196732 BZZ196620:BZZ196732 CJV196620:CJV196732 CTR196620:CTR196732 DDN196620:DDN196732 DNJ196620:DNJ196732 DXF196620:DXF196732 EHB196620:EHB196732 EQX196620:EQX196732 FAT196620:FAT196732 FKP196620:FKP196732 FUL196620:FUL196732 GEH196620:GEH196732 GOD196620:GOD196732 GXZ196620:GXZ196732 HHV196620:HHV196732 HRR196620:HRR196732 IBN196620:IBN196732 ILJ196620:ILJ196732 IVF196620:IVF196732 JFB196620:JFB196732 JOX196620:JOX196732 JYT196620:JYT196732 KIP196620:KIP196732 KSL196620:KSL196732 LCH196620:LCH196732 LMD196620:LMD196732 LVZ196620:LVZ196732 MFV196620:MFV196732 MPR196620:MPR196732 MZN196620:MZN196732 NJJ196620:NJJ196732 NTF196620:NTF196732 ODB196620:ODB196732 OMX196620:OMX196732 OWT196620:OWT196732 PGP196620:PGP196732 PQL196620:PQL196732 QAH196620:QAH196732 QKD196620:QKD196732 QTZ196620:QTZ196732 RDV196620:RDV196732 RNR196620:RNR196732 RXN196620:RXN196732 SHJ196620:SHJ196732 SRF196620:SRF196732 TBB196620:TBB196732 TKX196620:TKX196732 TUT196620:TUT196732 UEP196620:UEP196732 UOL196620:UOL196732 UYH196620:UYH196732 VID196620:VID196732 VRZ196620:VRZ196732 WBV196620:WBV196732 WLR196620:WLR196732 WVN196620:WVN196732 F262156:F262268 JB262156:JB262268 SX262156:SX262268 ACT262156:ACT262268 AMP262156:AMP262268 AWL262156:AWL262268 BGH262156:BGH262268 BQD262156:BQD262268 BZZ262156:BZZ262268 CJV262156:CJV262268 CTR262156:CTR262268 DDN262156:DDN262268 DNJ262156:DNJ262268 DXF262156:DXF262268 EHB262156:EHB262268 EQX262156:EQX262268 FAT262156:FAT262268 FKP262156:FKP262268 FUL262156:FUL262268 GEH262156:GEH262268 GOD262156:GOD262268 GXZ262156:GXZ262268 HHV262156:HHV262268 HRR262156:HRR262268 IBN262156:IBN262268 ILJ262156:ILJ262268 IVF262156:IVF262268 JFB262156:JFB262268 JOX262156:JOX262268 JYT262156:JYT262268 KIP262156:KIP262268 KSL262156:KSL262268 LCH262156:LCH262268 LMD262156:LMD262268 LVZ262156:LVZ262268 MFV262156:MFV262268 MPR262156:MPR262268 MZN262156:MZN262268 NJJ262156:NJJ262268 NTF262156:NTF262268 ODB262156:ODB262268 OMX262156:OMX262268 OWT262156:OWT262268 PGP262156:PGP262268 PQL262156:PQL262268 QAH262156:QAH262268 QKD262156:QKD262268 QTZ262156:QTZ262268 RDV262156:RDV262268 RNR262156:RNR262268 RXN262156:RXN262268 SHJ262156:SHJ262268 SRF262156:SRF262268 TBB262156:TBB262268 TKX262156:TKX262268 TUT262156:TUT262268 UEP262156:UEP262268 UOL262156:UOL262268 UYH262156:UYH262268 VID262156:VID262268 VRZ262156:VRZ262268 WBV262156:WBV262268 WLR262156:WLR262268 WVN262156:WVN262268 F327692:F327804 JB327692:JB327804 SX327692:SX327804 ACT327692:ACT327804 AMP327692:AMP327804 AWL327692:AWL327804 BGH327692:BGH327804 BQD327692:BQD327804 BZZ327692:BZZ327804 CJV327692:CJV327804 CTR327692:CTR327804 DDN327692:DDN327804 DNJ327692:DNJ327804 DXF327692:DXF327804 EHB327692:EHB327804 EQX327692:EQX327804 FAT327692:FAT327804 FKP327692:FKP327804 FUL327692:FUL327804 GEH327692:GEH327804 GOD327692:GOD327804 GXZ327692:GXZ327804 HHV327692:HHV327804 HRR327692:HRR327804 IBN327692:IBN327804 ILJ327692:ILJ327804 IVF327692:IVF327804 JFB327692:JFB327804 JOX327692:JOX327804 JYT327692:JYT327804 KIP327692:KIP327804 KSL327692:KSL327804 LCH327692:LCH327804 LMD327692:LMD327804 LVZ327692:LVZ327804 MFV327692:MFV327804 MPR327692:MPR327804 MZN327692:MZN327804 NJJ327692:NJJ327804 NTF327692:NTF327804 ODB327692:ODB327804 OMX327692:OMX327804 OWT327692:OWT327804 PGP327692:PGP327804 PQL327692:PQL327804 QAH327692:QAH327804 QKD327692:QKD327804 QTZ327692:QTZ327804 RDV327692:RDV327804 RNR327692:RNR327804 RXN327692:RXN327804 SHJ327692:SHJ327804 SRF327692:SRF327804 TBB327692:TBB327804 TKX327692:TKX327804 TUT327692:TUT327804 UEP327692:UEP327804 UOL327692:UOL327804 UYH327692:UYH327804 VID327692:VID327804 VRZ327692:VRZ327804 WBV327692:WBV327804 WLR327692:WLR327804 WVN327692:WVN327804 F393228:F393340 JB393228:JB393340 SX393228:SX393340 ACT393228:ACT393340 AMP393228:AMP393340 AWL393228:AWL393340 BGH393228:BGH393340 BQD393228:BQD393340 BZZ393228:BZZ393340 CJV393228:CJV393340 CTR393228:CTR393340 DDN393228:DDN393340 DNJ393228:DNJ393340 DXF393228:DXF393340 EHB393228:EHB393340 EQX393228:EQX393340 FAT393228:FAT393340 FKP393228:FKP393340 FUL393228:FUL393340 GEH393228:GEH393340 GOD393228:GOD393340 GXZ393228:GXZ393340 HHV393228:HHV393340 HRR393228:HRR393340 IBN393228:IBN393340 ILJ393228:ILJ393340 IVF393228:IVF393340 JFB393228:JFB393340 JOX393228:JOX393340 JYT393228:JYT393340 KIP393228:KIP393340 KSL393228:KSL393340 LCH393228:LCH393340 LMD393228:LMD393340 LVZ393228:LVZ393340 MFV393228:MFV393340 MPR393228:MPR393340 MZN393228:MZN393340 NJJ393228:NJJ393340 NTF393228:NTF393340 ODB393228:ODB393340 OMX393228:OMX393340 OWT393228:OWT393340 PGP393228:PGP393340 PQL393228:PQL393340 QAH393228:QAH393340 QKD393228:QKD393340 QTZ393228:QTZ393340 RDV393228:RDV393340 RNR393228:RNR393340 RXN393228:RXN393340 SHJ393228:SHJ393340 SRF393228:SRF393340 TBB393228:TBB393340 TKX393228:TKX393340 TUT393228:TUT393340 UEP393228:UEP393340 UOL393228:UOL393340 UYH393228:UYH393340 VID393228:VID393340 VRZ393228:VRZ393340 WBV393228:WBV393340 WLR393228:WLR393340 WVN393228:WVN393340 F458764:F458876 JB458764:JB458876 SX458764:SX458876 ACT458764:ACT458876 AMP458764:AMP458876 AWL458764:AWL458876 BGH458764:BGH458876 BQD458764:BQD458876 BZZ458764:BZZ458876 CJV458764:CJV458876 CTR458764:CTR458876 DDN458764:DDN458876 DNJ458764:DNJ458876 DXF458764:DXF458876 EHB458764:EHB458876 EQX458764:EQX458876 FAT458764:FAT458876 FKP458764:FKP458876 FUL458764:FUL458876 GEH458764:GEH458876 GOD458764:GOD458876 GXZ458764:GXZ458876 HHV458764:HHV458876 HRR458764:HRR458876 IBN458764:IBN458876 ILJ458764:ILJ458876 IVF458764:IVF458876 JFB458764:JFB458876 JOX458764:JOX458876 JYT458764:JYT458876 KIP458764:KIP458876 KSL458764:KSL458876 LCH458764:LCH458876 LMD458764:LMD458876 LVZ458764:LVZ458876 MFV458764:MFV458876 MPR458764:MPR458876 MZN458764:MZN458876 NJJ458764:NJJ458876 NTF458764:NTF458876 ODB458764:ODB458876 OMX458764:OMX458876 OWT458764:OWT458876 PGP458764:PGP458876 PQL458764:PQL458876 QAH458764:QAH458876 QKD458764:QKD458876 QTZ458764:QTZ458876 RDV458764:RDV458876 RNR458764:RNR458876 RXN458764:RXN458876 SHJ458764:SHJ458876 SRF458764:SRF458876 TBB458764:TBB458876 TKX458764:TKX458876 TUT458764:TUT458876 UEP458764:UEP458876 UOL458764:UOL458876 UYH458764:UYH458876 VID458764:VID458876 VRZ458764:VRZ458876 WBV458764:WBV458876 WLR458764:WLR458876 WVN458764:WVN458876 F524300:F524412 JB524300:JB524412 SX524300:SX524412 ACT524300:ACT524412 AMP524300:AMP524412 AWL524300:AWL524412 BGH524300:BGH524412 BQD524300:BQD524412 BZZ524300:BZZ524412 CJV524300:CJV524412 CTR524300:CTR524412 DDN524300:DDN524412 DNJ524300:DNJ524412 DXF524300:DXF524412 EHB524300:EHB524412 EQX524300:EQX524412 FAT524300:FAT524412 FKP524300:FKP524412 FUL524300:FUL524412 GEH524300:GEH524412 GOD524300:GOD524412 GXZ524300:GXZ524412 HHV524300:HHV524412 HRR524300:HRR524412 IBN524300:IBN524412 ILJ524300:ILJ524412 IVF524300:IVF524412 JFB524300:JFB524412 JOX524300:JOX524412 JYT524300:JYT524412 KIP524300:KIP524412 KSL524300:KSL524412 LCH524300:LCH524412 LMD524300:LMD524412 LVZ524300:LVZ524412 MFV524300:MFV524412 MPR524300:MPR524412 MZN524300:MZN524412 NJJ524300:NJJ524412 NTF524300:NTF524412 ODB524300:ODB524412 OMX524300:OMX524412 OWT524300:OWT524412 PGP524300:PGP524412 PQL524300:PQL524412 QAH524300:QAH524412 QKD524300:QKD524412 QTZ524300:QTZ524412 RDV524300:RDV524412 RNR524300:RNR524412 RXN524300:RXN524412 SHJ524300:SHJ524412 SRF524300:SRF524412 TBB524300:TBB524412 TKX524300:TKX524412 TUT524300:TUT524412 UEP524300:UEP524412 UOL524300:UOL524412 UYH524300:UYH524412 VID524300:VID524412 VRZ524300:VRZ524412 WBV524300:WBV524412 WLR524300:WLR524412 WVN524300:WVN524412 F589836:F589948 JB589836:JB589948 SX589836:SX589948 ACT589836:ACT589948 AMP589836:AMP589948 AWL589836:AWL589948 BGH589836:BGH589948 BQD589836:BQD589948 BZZ589836:BZZ589948 CJV589836:CJV589948 CTR589836:CTR589948 DDN589836:DDN589948 DNJ589836:DNJ589948 DXF589836:DXF589948 EHB589836:EHB589948 EQX589836:EQX589948 FAT589836:FAT589948 FKP589836:FKP589948 FUL589836:FUL589948 GEH589836:GEH589948 GOD589836:GOD589948 GXZ589836:GXZ589948 HHV589836:HHV589948 HRR589836:HRR589948 IBN589836:IBN589948 ILJ589836:ILJ589948 IVF589836:IVF589948 JFB589836:JFB589948 JOX589836:JOX589948 JYT589836:JYT589948 KIP589836:KIP589948 KSL589836:KSL589948 LCH589836:LCH589948 LMD589836:LMD589948 LVZ589836:LVZ589948 MFV589836:MFV589948 MPR589836:MPR589948 MZN589836:MZN589948 NJJ589836:NJJ589948 NTF589836:NTF589948 ODB589836:ODB589948 OMX589836:OMX589948 OWT589836:OWT589948 PGP589836:PGP589948 PQL589836:PQL589948 QAH589836:QAH589948 QKD589836:QKD589948 QTZ589836:QTZ589948 RDV589836:RDV589948 RNR589836:RNR589948 RXN589836:RXN589948 SHJ589836:SHJ589948 SRF589836:SRF589948 TBB589836:TBB589948 TKX589836:TKX589948 TUT589836:TUT589948 UEP589836:UEP589948 UOL589836:UOL589948 UYH589836:UYH589948 VID589836:VID589948 VRZ589836:VRZ589948 WBV589836:WBV589948 WLR589836:WLR589948 WVN589836:WVN589948 F655372:F655484 JB655372:JB655484 SX655372:SX655484 ACT655372:ACT655484 AMP655372:AMP655484 AWL655372:AWL655484 BGH655372:BGH655484 BQD655372:BQD655484 BZZ655372:BZZ655484 CJV655372:CJV655484 CTR655372:CTR655484 DDN655372:DDN655484 DNJ655372:DNJ655484 DXF655372:DXF655484 EHB655372:EHB655484 EQX655372:EQX655484 FAT655372:FAT655484 FKP655372:FKP655484 FUL655372:FUL655484 GEH655372:GEH655484 GOD655372:GOD655484 GXZ655372:GXZ655484 HHV655372:HHV655484 HRR655372:HRR655484 IBN655372:IBN655484 ILJ655372:ILJ655484 IVF655372:IVF655484 JFB655372:JFB655484 JOX655372:JOX655484 JYT655372:JYT655484 KIP655372:KIP655484 KSL655372:KSL655484 LCH655372:LCH655484 LMD655372:LMD655484 LVZ655372:LVZ655484 MFV655372:MFV655484 MPR655372:MPR655484 MZN655372:MZN655484 NJJ655372:NJJ655484 NTF655372:NTF655484 ODB655372:ODB655484 OMX655372:OMX655484 OWT655372:OWT655484 PGP655372:PGP655484 PQL655372:PQL655484 QAH655372:QAH655484 QKD655372:QKD655484 QTZ655372:QTZ655484 RDV655372:RDV655484 RNR655372:RNR655484 RXN655372:RXN655484 SHJ655372:SHJ655484 SRF655372:SRF655484 TBB655372:TBB655484 TKX655372:TKX655484 TUT655372:TUT655484 UEP655372:UEP655484 UOL655372:UOL655484 UYH655372:UYH655484 VID655372:VID655484 VRZ655372:VRZ655484 WBV655372:WBV655484 WLR655372:WLR655484 WVN655372:WVN655484 F720908:F721020 JB720908:JB721020 SX720908:SX721020 ACT720908:ACT721020 AMP720908:AMP721020 AWL720908:AWL721020 BGH720908:BGH721020 BQD720908:BQD721020 BZZ720908:BZZ721020 CJV720908:CJV721020 CTR720908:CTR721020 DDN720908:DDN721020 DNJ720908:DNJ721020 DXF720908:DXF721020 EHB720908:EHB721020 EQX720908:EQX721020 FAT720908:FAT721020 FKP720908:FKP721020 FUL720908:FUL721020 GEH720908:GEH721020 GOD720908:GOD721020 GXZ720908:GXZ721020 HHV720908:HHV721020 HRR720908:HRR721020 IBN720908:IBN721020 ILJ720908:ILJ721020 IVF720908:IVF721020 JFB720908:JFB721020 JOX720908:JOX721020 JYT720908:JYT721020 KIP720908:KIP721020 KSL720908:KSL721020 LCH720908:LCH721020 LMD720908:LMD721020 LVZ720908:LVZ721020 MFV720908:MFV721020 MPR720908:MPR721020 MZN720908:MZN721020 NJJ720908:NJJ721020 NTF720908:NTF721020 ODB720908:ODB721020 OMX720908:OMX721020 OWT720908:OWT721020 PGP720908:PGP721020 PQL720908:PQL721020 QAH720908:QAH721020 QKD720908:QKD721020 QTZ720908:QTZ721020 RDV720908:RDV721020 RNR720908:RNR721020 RXN720908:RXN721020 SHJ720908:SHJ721020 SRF720908:SRF721020 TBB720908:TBB721020 TKX720908:TKX721020 TUT720908:TUT721020 UEP720908:UEP721020 UOL720908:UOL721020 UYH720908:UYH721020 VID720908:VID721020 VRZ720908:VRZ721020 WBV720908:WBV721020 WLR720908:WLR721020 WVN720908:WVN721020 F786444:F786556 JB786444:JB786556 SX786444:SX786556 ACT786444:ACT786556 AMP786444:AMP786556 AWL786444:AWL786556 BGH786444:BGH786556 BQD786444:BQD786556 BZZ786444:BZZ786556 CJV786444:CJV786556 CTR786444:CTR786556 DDN786444:DDN786556 DNJ786444:DNJ786556 DXF786444:DXF786556 EHB786444:EHB786556 EQX786444:EQX786556 FAT786444:FAT786556 FKP786444:FKP786556 FUL786444:FUL786556 GEH786444:GEH786556 GOD786444:GOD786556 GXZ786444:GXZ786556 HHV786444:HHV786556 HRR786444:HRR786556 IBN786444:IBN786556 ILJ786444:ILJ786556 IVF786444:IVF786556 JFB786444:JFB786556 JOX786444:JOX786556 JYT786444:JYT786556 KIP786444:KIP786556 KSL786444:KSL786556 LCH786444:LCH786556 LMD786444:LMD786556 LVZ786444:LVZ786556 MFV786444:MFV786556 MPR786444:MPR786556 MZN786444:MZN786556 NJJ786444:NJJ786556 NTF786444:NTF786556 ODB786444:ODB786556 OMX786444:OMX786556 OWT786444:OWT786556 PGP786444:PGP786556 PQL786444:PQL786556 QAH786444:QAH786556 QKD786444:QKD786556 QTZ786444:QTZ786556 RDV786444:RDV786556 RNR786444:RNR786556 RXN786444:RXN786556 SHJ786444:SHJ786556 SRF786444:SRF786556 TBB786444:TBB786556 TKX786444:TKX786556 TUT786444:TUT786556 UEP786444:UEP786556 UOL786444:UOL786556 UYH786444:UYH786556 VID786444:VID786556 VRZ786444:VRZ786556 WBV786444:WBV786556 WLR786444:WLR786556 WVN786444:WVN786556 F851980:F852092 JB851980:JB852092 SX851980:SX852092 ACT851980:ACT852092 AMP851980:AMP852092 AWL851980:AWL852092 BGH851980:BGH852092 BQD851980:BQD852092 BZZ851980:BZZ852092 CJV851980:CJV852092 CTR851980:CTR852092 DDN851980:DDN852092 DNJ851980:DNJ852092 DXF851980:DXF852092 EHB851980:EHB852092 EQX851980:EQX852092 FAT851980:FAT852092 FKP851980:FKP852092 FUL851980:FUL852092 GEH851980:GEH852092 GOD851980:GOD852092 GXZ851980:GXZ852092 HHV851980:HHV852092 HRR851980:HRR852092 IBN851980:IBN852092 ILJ851980:ILJ852092 IVF851980:IVF852092 JFB851980:JFB852092 JOX851980:JOX852092 JYT851980:JYT852092 KIP851980:KIP852092 KSL851980:KSL852092 LCH851980:LCH852092 LMD851980:LMD852092 LVZ851980:LVZ852092 MFV851980:MFV852092 MPR851980:MPR852092 MZN851980:MZN852092 NJJ851980:NJJ852092 NTF851980:NTF852092 ODB851980:ODB852092 OMX851980:OMX852092 OWT851980:OWT852092 PGP851980:PGP852092 PQL851980:PQL852092 QAH851980:QAH852092 QKD851980:QKD852092 QTZ851980:QTZ852092 RDV851980:RDV852092 RNR851980:RNR852092 RXN851980:RXN852092 SHJ851980:SHJ852092 SRF851980:SRF852092 TBB851980:TBB852092 TKX851980:TKX852092 TUT851980:TUT852092 UEP851980:UEP852092 UOL851980:UOL852092 UYH851980:UYH852092 VID851980:VID852092 VRZ851980:VRZ852092 WBV851980:WBV852092 WLR851980:WLR852092 WVN851980:WVN852092 F917516:F917628 JB917516:JB917628 SX917516:SX917628 ACT917516:ACT917628 AMP917516:AMP917628 AWL917516:AWL917628 BGH917516:BGH917628 BQD917516:BQD917628 BZZ917516:BZZ917628 CJV917516:CJV917628 CTR917516:CTR917628 DDN917516:DDN917628 DNJ917516:DNJ917628 DXF917516:DXF917628 EHB917516:EHB917628 EQX917516:EQX917628 FAT917516:FAT917628 FKP917516:FKP917628 FUL917516:FUL917628 GEH917516:GEH917628 GOD917516:GOD917628 GXZ917516:GXZ917628 HHV917516:HHV917628 HRR917516:HRR917628 IBN917516:IBN917628 ILJ917516:ILJ917628 IVF917516:IVF917628 JFB917516:JFB917628 JOX917516:JOX917628 JYT917516:JYT917628 KIP917516:KIP917628 KSL917516:KSL917628 LCH917516:LCH917628 LMD917516:LMD917628 LVZ917516:LVZ917628 MFV917516:MFV917628 MPR917516:MPR917628 MZN917516:MZN917628 NJJ917516:NJJ917628 NTF917516:NTF917628 ODB917516:ODB917628 OMX917516:OMX917628 OWT917516:OWT917628 PGP917516:PGP917628 PQL917516:PQL917628 QAH917516:QAH917628 QKD917516:QKD917628 QTZ917516:QTZ917628 RDV917516:RDV917628 RNR917516:RNR917628 RXN917516:RXN917628 SHJ917516:SHJ917628 SRF917516:SRF917628 TBB917516:TBB917628 TKX917516:TKX917628 TUT917516:TUT917628 UEP917516:UEP917628 UOL917516:UOL917628 UYH917516:UYH917628 VID917516:VID917628 VRZ917516:VRZ917628 WBV917516:WBV917628 WLR917516:WLR917628 WVN917516:WVN917628 F983052:F983164 JB983052:JB983164 SX983052:SX983164 ACT983052:ACT983164 AMP983052:AMP983164 AWL983052:AWL983164 BGH983052:BGH983164 BQD983052:BQD983164 BZZ983052:BZZ983164 CJV983052:CJV983164 CTR983052:CTR983164 DDN983052:DDN983164 DNJ983052:DNJ983164 DXF983052:DXF983164 EHB983052:EHB983164 EQX983052:EQX983164 FAT983052:FAT983164 FKP983052:FKP983164 FUL983052:FUL983164 GEH983052:GEH983164 GOD983052:GOD983164 GXZ983052:GXZ983164 HHV983052:HHV983164 HRR983052:HRR983164 IBN983052:IBN983164 ILJ983052:ILJ983164 IVF983052:IVF983164 JFB983052:JFB983164 JOX983052:JOX983164 JYT983052:JYT983164 KIP983052:KIP983164 KSL983052:KSL983164 LCH983052:LCH983164 LMD983052:LMD983164 LVZ983052:LVZ983164 MFV983052:MFV983164 MPR983052:MPR983164 MZN983052:MZN983164 NJJ983052:NJJ983164 NTF983052:NTF983164 ODB983052:ODB983164 OMX983052:OMX983164 OWT983052:OWT983164 PGP983052:PGP983164 PQL983052:PQL983164 QAH983052:QAH983164 QKD983052:QKD983164 QTZ983052:QTZ983164 RDV983052:RDV983164 RNR983052:RNR983164 RXN983052:RXN983164 SHJ983052:SHJ983164 SRF983052:SRF983164 TBB983052:TBB983164 TKX983052:TKX983164 TUT983052:TUT983164 UEP983052:UEP983164 UOL983052:UOL983164 UYH983052:UYH983164 VID983052:VID983164 VRZ983052:VRZ983164 WBV983052:WBV983164 WLR983052:WLR983164 WVN983052:WVN983164" xr:uid="{297D8A27-4702-42B3-8D85-4ADE1575E099}">
      <formula1>1</formula1>
      <formula2>3</formula2>
    </dataValidation>
    <dataValidation type="date" allowBlank="1" showInputMessage="1" showErrorMessage="1" sqref="G221:G224 JC221:JC224 SY221:SY224 ACU221:ACU224 AMQ221:AMQ224 AWM221:AWM224 BGI221:BGI224 BQE221:BQE224 CAA221:CAA224 CJW221:CJW224 CTS221:CTS224 DDO221:DDO224 DNK221:DNK224 DXG221:DXG224 EHC221:EHC224 EQY221:EQY224 FAU221:FAU224 FKQ221:FKQ224 FUM221:FUM224 GEI221:GEI224 GOE221:GOE224 GYA221:GYA224 HHW221:HHW224 HRS221:HRS224 IBO221:IBO224 ILK221:ILK224 IVG221:IVG224 JFC221:JFC224 JOY221:JOY224 JYU221:JYU224 KIQ221:KIQ224 KSM221:KSM224 LCI221:LCI224 LME221:LME224 LWA221:LWA224 MFW221:MFW224 MPS221:MPS224 MZO221:MZO224 NJK221:NJK224 NTG221:NTG224 ODC221:ODC224 OMY221:OMY224 OWU221:OWU224 PGQ221:PGQ224 PQM221:PQM224 QAI221:QAI224 QKE221:QKE224 QUA221:QUA224 RDW221:RDW224 RNS221:RNS224 RXO221:RXO224 SHK221:SHK224 SRG221:SRG224 TBC221:TBC224 TKY221:TKY224 TUU221:TUU224 UEQ221:UEQ224 UOM221:UOM224 UYI221:UYI224 VIE221:VIE224 VSA221:VSA224 WBW221:WBW224 WLS221:WLS224 WVO221:WVO224 G65757:G65760 JC65757:JC65760 SY65757:SY65760 ACU65757:ACU65760 AMQ65757:AMQ65760 AWM65757:AWM65760 BGI65757:BGI65760 BQE65757:BQE65760 CAA65757:CAA65760 CJW65757:CJW65760 CTS65757:CTS65760 DDO65757:DDO65760 DNK65757:DNK65760 DXG65757:DXG65760 EHC65757:EHC65760 EQY65757:EQY65760 FAU65757:FAU65760 FKQ65757:FKQ65760 FUM65757:FUM65760 GEI65757:GEI65760 GOE65757:GOE65760 GYA65757:GYA65760 HHW65757:HHW65760 HRS65757:HRS65760 IBO65757:IBO65760 ILK65757:ILK65760 IVG65757:IVG65760 JFC65757:JFC65760 JOY65757:JOY65760 JYU65757:JYU65760 KIQ65757:KIQ65760 KSM65757:KSM65760 LCI65757:LCI65760 LME65757:LME65760 LWA65757:LWA65760 MFW65757:MFW65760 MPS65757:MPS65760 MZO65757:MZO65760 NJK65757:NJK65760 NTG65757:NTG65760 ODC65757:ODC65760 OMY65757:OMY65760 OWU65757:OWU65760 PGQ65757:PGQ65760 PQM65757:PQM65760 QAI65757:QAI65760 QKE65757:QKE65760 QUA65757:QUA65760 RDW65757:RDW65760 RNS65757:RNS65760 RXO65757:RXO65760 SHK65757:SHK65760 SRG65757:SRG65760 TBC65757:TBC65760 TKY65757:TKY65760 TUU65757:TUU65760 UEQ65757:UEQ65760 UOM65757:UOM65760 UYI65757:UYI65760 VIE65757:VIE65760 VSA65757:VSA65760 WBW65757:WBW65760 WLS65757:WLS65760 WVO65757:WVO65760 G131293:G131296 JC131293:JC131296 SY131293:SY131296 ACU131293:ACU131296 AMQ131293:AMQ131296 AWM131293:AWM131296 BGI131293:BGI131296 BQE131293:BQE131296 CAA131293:CAA131296 CJW131293:CJW131296 CTS131293:CTS131296 DDO131293:DDO131296 DNK131293:DNK131296 DXG131293:DXG131296 EHC131293:EHC131296 EQY131293:EQY131296 FAU131293:FAU131296 FKQ131293:FKQ131296 FUM131293:FUM131296 GEI131293:GEI131296 GOE131293:GOE131296 GYA131293:GYA131296 HHW131293:HHW131296 HRS131293:HRS131296 IBO131293:IBO131296 ILK131293:ILK131296 IVG131293:IVG131296 JFC131293:JFC131296 JOY131293:JOY131296 JYU131293:JYU131296 KIQ131293:KIQ131296 KSM131293:KSM131296 LCI131293:LCI131296 LME131293:LME131296 LWA131293:LWA131296 MFW131293:MFW131296 MPS131293:MPS131296 MZO131293:MZO131296 NJK131293:NJK131296 NTG131293:NTG131296 ODC131293:ODC131296 OMY131293:OMY131296 OWU131293:OWU131296 PGQ131293:PGQ131296 PQM131293:PQM131296 QAI131293:QAI131296 QKE131293:QKE131296 QUA131293:QUA131296 RDW131293:RDW131296 RNS131293:RNS131296 RXO131293:RXO131296 SHK131293:SHK131296 SRG131293:SRG131296 TBC131293:TBC131296 TKY131293:TKY131296 TUU131293:TUU131296 UEQ131293:UEQ131296 UOM131293:UOM131296 UYI131293:UYI131296 VIE131293:VIE131296 VSA131293:VSA131296 WBW131293:WBW131296 WLS131293:WLS131296 WVO131293:WVO131296 G196829:G196832 JC196829:JC196832 SY196829:SY196832 ACU196829:ACU196832 AMQ196829:AMQ196832 AWM196829:AWM196832 BGI196829:BGI196832 BQE196829:BQE196832 CAA196829:CAA196832 CJW196829:CJW196832 CTS196829:CTS196832 DDO196829:DDO196832 DNK196829:DNK196832 DXG196829:DXG196832 EHC196829:EHC196832 EQY196829:EQY196832 FAU196829:FAU196832 FKQ196829:FKQ196832 FUM196829:FUM196832 GEI196829:GEI196832 GOE196829:GOE196832 GYA196829:GYA196832 HHW196829:HHW196832 HRS196829:HRS196832 IBO196829:IBO196832 ILK196829:ILK196832 IVG196829:IVG196832 JFC196829:JFC196832 JOY196829:JOY196832 JYU196829:JYU196832 KIQ196829:KIQ196832 KSM196829:KSM196832 LCI196829:LCI196832 LME196829:LME196832 LWA196829:LWA196832 MFW196829:MFW196832 MPS196829:MPS196832 MZO196829:MZO196832 NJK196829:NJK196832 NTG196829:NTG196832 ODC196829:ODC196832 OMY196829:OMY196832 OWU196829:OWU196832 PGQ196829:PGQ196832 PQM196829:PQM196832 QAI196829:QAI196832 QKE196829:QKE196832 QUA196829:QUA196832 RDW196829:RDW196832 RNS196829:RNS196832 RXO196829:RXO196832 SHK196829:SHK196832 SRG196829:SRG196832 TBC196829:TBC196832 TKY196829:TKY196832 TUU196829:TUU196832 UEQ196829:UEQ196832 UOM196829:UOM196832 UYI196829:UYI196832 VIE196829:VIE196832 VSA196829:VSA196832 WBW196829:WBW196832 WLS196829:WLS196832 WVO196829:WVO196832 G262365:G262368 JC262365:JC262368 SY262365:SY262368 ACU262365:ACU262368 AMQ262365:AMQ262368 AWM262365:AWM262368 BGI262365:BGI262368 BQE262365:BQE262368 CAA262365:CAA262368 CJW262365:CJW262368 CTS262365:CTS262368 DDO262365:DDO262368 DNK262365:DNK262368 DXG262365:DXG262368 EHC262365:EHC262368 EQY262365:EQY262368 FAU262365:FAU262368 FKQ262365:FKQ262368 FUM262365:FUM262368 GEI262365:GEI262368 GOE262365:GOE262368 GYA262365:GYA262368 HHW262365:HHW262368 HRS262365:HRS262368 IBO262365:IBO262368 ILK262365:ILK262368 IVG262365:IVG262368 JFC262365:JFC262368 JOY262365:JOY262368 JYU262365:JYU262368 KIQ262365:KIQ262368 KSM262365:KSM262368 LCI262365:LCI262368 LME262365:LME262368 LWA262365:LWA262368 MFW262365:MFW262368 MPS262365:MPS262368 MZO262365:MZO262368 NJK262365:NJK262368 NTG262365:NTG262368 ODC262365:ODC262368 OMY262365:OMY262368 OWU262365:OWU262368 PGQ262365:PGQ262368 PQM262365:PQM262368 QAI262365:QAI262368 QKE262365:QKE262368 QUA262365:QUA262368 RDW262365:RDW262368 RNS262365:RNS262368 RXO262365:RXO262368 SHK262365:SHK262368 SRG262365:SRG262368 TBC262365:TBC262368 TKY262365:TKY262368 TUU262365:TUU262368 UEQ262365:UEQ262368 UOM262365:UOM262368 UYI262365:UYI262368 VIE262365:VIE262368 VSA262365:VSA262368 WBW262365:WBW262368 WLS262365:WLS262368 WVO262365:WVO262368 G327901:G327904 JC327901:JC327904 SY327901:SY327904 ACU327901:ACU327904 AMQ327901:AMQ327904 AWM327901:AWM327904 BGI327901:BGI327904 BQE327901:BQE327904 CAA327901:CAA327904 CJW327901:CJW327904 CTS327901:CTS327904 DDO327901:DDO327904 DNK327901:DNK327904 DXG327901:DXG327904 EHC327901:EHC327904 EQY327901:EQY327904 FAU327901:FAU327904 FKQ327901:FKQ327904 FUM327901:FUM327904 GEI327901:GEI327904 GOE327901:GOE327904 GYA327901:GYA327904 HHW327901:HHW327904 HRS327901:HRS327904 IBO327901:IBO327904 ILK327901:ILK327904 IVG327901:IVG327904 JFC327901:JFC327904 JOY327901:JOY327904 JYU327901:JYU327904 KIQ327901:KIQ327904 KSM327901:KSM327904 LCI327901:LCI327904 LME327901:LME327904 LWA327901:LWA327904 MFW327901:MFW327904 MPS327901:MPS327904 MZO327901:MZO327904 NJK327901:NJK327904 NTG327901:NTG327904 ODC327901:ODC327904 OMY327901:OMY327904 OWU327901:OWU327904 PGQ327901:PGQ327904 PQM327901:PQM327904 QAI327901:QAI327904 QKE327901:QKE327904 QUA327901:QUA327904 RDW327901:RDW327904 RNS327901:RNS327904 RXO327901:RXO327904 SHK327901:SHK327904 SRG327901:SRG327904 TBC327901:TBC327904 TKY327901:TKY327904 TUU327901:TUU327904 UEQ327901:UEQ327904 UOM327901:UOM327904 UYI327901:UYI327904 VIE327901:VIE327904 VSA327901:VSA327904 WBW327901:WBW327904 WLS327901:WLS327904 WVO327901:WVO327904 G393437:G393440 JC393437:JC393440 SY393437:SY393440 ACU393437:ACU393440 AMQ393437:AMQ393440 AWM393437:AWM393440 BGI393437:BGI393440 BQE393437:BQE393440 CAA393437:CAA393440 CJW393437:CJW393440 CTS393437:CTS393440 DDO393437:DDO393440 DNK393437:DNK393440 DXG393437:DXG393440 EHC393437:EHC393440 EQY393437:EQY393440 FAU393437:FAU393440 FKQ393437:FKQ393440 FUM393437:FUM393440 GEI393437:GEI393440 GOE393437:GOE393440 GYA393437:GYA393440 HHW393437:HHW393440 HRS393437:HRS393440 IBO393437:IBO393440 ILK393437:ILK393440 IVG393437:IVG393440 JFC393437:JFC393440 JOY393437:JOY393440 JYU393437:JYU393440 KIQ393437:KIQ393440 KSM393437:KSM393440 LCI393437:LCI393440 LME393437:LME393440 LWA393437:LWA393440 MFW393437:MFW393440 MPS393437:MPS393440 MZO393437:MZO393440 NJK393437:NJK393440 NTG393437:NTG393440 ODC393437:ODC393440 OMY393437:OMY393440 OWU393437:OWU393440 PGQ393437:PGQ393440 PQM393437:PQM393440 QAI393437:QAI393440 QKE393437:QKE393440 QUA393437:QUA393440 RDW393437:RDW393440 RNS393437:RNS393440 RXO393437:RXO393440 SHK393437:SHK393440 SRG393437:SRG393440 TBC393437:TBC393440 TKY393437:TKY393440 TUU393437:TUU393440 UEQ393437:UEQ393440 UOM393437:UOM393440 UYI393437:UYI393440 VIE393437:VIE393440 VSA393437:VSA393440 WBW393437:WBW393440 WLS393437:WLS393440 WVO393437:WVO393440 G458973:G458976 JC458973:JC458976 SY458973:SY458976 ACU458973:ACU458976 AMQ458973:AMQ458976 AWM458973:AWM458976 BGI458973:BGI458976 BQE458973:BQE458976 CAA458973:CAA458976 CJW458973:CJW458976 CTS458973:CTS458976 DDO458973:DDO458976 DNK458973:DNK458976 DXG458973:DXG458976 EHC458973:EHC458976 EQY458973:EQY458976 FAU458973:FAU458976 FKQ458973:FKQ458976 FUM458973:FUM458976 GEI458973:GEI458976 GOE458973:GOE458976 GYA458973:GYA458976 HHW458973:HHW458976 HRS458973:HRS458976 IBO458973:IBO458976 ILK458973:ILK458976 IVG458973:IVG458976 JFC458973:JFC458976 JOY458973:JOY458976 JYU458973:JYU458976 KIQ458973:KIQ458976 KSM458973:KSM458976 LCI458973:LCI458976 LME458973:LME458976 LWA458973:LWA458976 MFW458973:MFW458976 MPS458973:MPS458976 MZO458973:MZO458976 NJK458973:NJK458976 NTG458973:NTG458976 ODC458973:ODC458976 OMY458973:OMY458976 OWU458973:OWU458976 PGQ458973:PGQ458976 PQM458973:PQM458976 QAI458973:QAI458976 QKE458973:QKE458976 QUA458973:QUA458976 RDW458973:RDW458976 RNS458973:RNS458976 RXO458973:RXO458976 SHK458973:SHK458976 SRG458973:SRG458976 TBC458973:TBC458976 TKY458973:TKY458976 TUU458973:TUU458976 UEQ458973:UEQ458976 UOM458973:UOM458976 UYI458973:UYI458976 VIE458973:VIE458976 VSA458973:VSA458976 WBW458973:WBW458976 WLS458973:WLS458976 WVO458973:WVO458976 G524509:G524512 JC524509:JC524512 SY524509:SY524512 ACU524509:ACU524512 AMQ524509:AMQ524512 AWM524509:AWM524512 BGI524509:BGI524512 BQE524509:BQE524512 CAA524509:CAA524512 CJW524509:CJW524512 CTS524509:CTS524512 DDO524509:DDO524512 DNK524509:DNK524512 DXG524509:DXG524512 EHC524509:EHC524512 EQY524509:EQY524512 FAU524509:FAU524512 FKQ524509:FKQ524512 FUM524509:FUM524512 GEI524509:GEI524512 GOE524509:GOE524512 GYA524509:GYA524512 HHW524509:HHW524512 HRS524509:HRS524512 IBO524509:IBO524512 ILK524509:ILK524512 IVG524509:IVG524512 JFC524509:JFC524512 JOY524509:JOY524512 JYU524509:JYU524512 KIQ524509:KIQ524512 KSM524509:KSM524512 LCI524509:LCI524512 LME524509:LME524512 LWA524509:LWA524512 MFW524509:MFW524512 MPS524509:MPS524512 MZO524509:MZO524512 NJK524509:NJK524512 NTG524509:NTG524512 ODC524509:ODC524512 OMY524509:OMY524512 OWU524509:OWU524512 PGQ524509:PGQ524512 PQM524509:PQM524512 QAI524509:QAI524512 QKE524509:QKE524512 QUA524509:QUA524512 RDW524509:RDW524512 RNS524509:RNS524512 RXO524509:RXO524512 SHK524509:SHK524512 SRG524509:SRG524512 TBC524509:TBC524512 TKY524509:TKY524512 TUU524509:TUU524512 UEQ524509:UEQ524512 UOM524509:UOM524512 UYI524509:UYI524512 VIE524509:VIE524512 VSA524509:VSA524512 WBW524509:WBW524512 WLS524509:WLS524512 WVO524509:WVO524512 G590045:G590048 JC590045:JC590048 SY590045:SY590048 ACU590045:ACU590048 AMQ590045:AMQ590048 AWM590045:AWM590048 BGI590045:BGI590048 BQE590045:BQE590048 CAA590045:CAA590048 CJW590045:CJW590048 CTS590045:CTS590048 DDO590045:DDO590048 DNK590045:DNK590048 DXG590045:DXG590048 EHC590045:EHC590048 EQY590045:EQY590048 FAU590045:FAU590048 FKQ590045:FKQ590048 FUM590045:FUM590048 GEI590045:GEI590048 GOE590045:GOE590048 GYA590045:GYA590048 HHW590045:HHW590048 HRS590045:HRS590048 IBO590045:IBO590048 ILK590045:ILK590048 IVG590045:IVG590048 JFC590045:JFC590048 JOY590045:JOY590048 JYU590045:JYU590048 KIQ590045:KIQ590048 KSM590045:KSM590048 LCI590045:LCI590048 LME590045:LME590048 LWA590045:LWA590048 MFW590045:MFW590048 MPS590045:MPS590048 MZO590045:MZO590048 NJK590045:NJK590048 NTG590045:NTG590048 ODC590045:ODC590048 OMY590045:OMY590048 OWU590045:OWU590048 PGQ590045:PGQ590048 PQM590045:PQM590048 QAI590045:QAI590048 QKE590045:QKE590048 QUA590045:QUA590048 RDW590045:RDW590048 RNS590045:RNS590048 RXO590045:RXO590048 SHK590045:SHK590048 SRG590045:SRG590048 TBC590045:TBC590048 TKY590045:TKY590048 TUU590045:TUU590048 UEQ590045:UEQ590048 UOM590045:UOM590048 UYI590045:UYI590048 VIE590045:VIE590048 VSA590045:VSA590048 WBW590045:WBW590048 WLS590045:WLS590048 WVO590045:WVO590048 G655581:G655584 JC655581:JC655584 SY655581:SY655584 ACU655581:ACU655584 AMQ655581:AMQ655584 AWM655581:AWM655584 BGI655581:BGI655584 BQE655581:BQE655584 CAA655581:CAA655584 CJW655581:CJW655584 CTS655581:CTS655584 DDO655581:DDO655584 DNK655581:DNK655584 DXG655581:DXG655584 EHC655581:EHC655584 EQY655581:EQY655584 FAU655581:FAU655584 FKQ655581:FKQ655584 FUM655581:FUM655584 GEI655581:GEI655584 GOE655581:GOE655584 GYA655581:GYA655584 HHW655581:HHW655584 HRS655581:HRS655584 IBO655581:IBO655584 ILK655581:ILK655584 IVG655581:IVG655584 JFC655581:JFC655584 JOY655581:JOY655584 JYU655581:JYU655584 KIQ655581:KIQ655584 KSM655581:KSM655584 LCI655581:LCI655584 LME655581:LME655584 LWA655581:LWA655584 MFW655581:MFW655584 MPS655581:MPS655584 MZO655581:MZO655584 NJK655581:NJK655584 NTG655581:NTG655584 ODC655581:ODC655584 OMY655581:OMY655584 OWU655581:OWU655584 PGQ655581:PGQ655584 PQM655581:PQM655584 QAI655581:QAI655584 QKE655581:QKE655584 QUA655581:QUA655584 RDW655581:RDW655584 RNS655581:RNS655584 RXO655581:RXO655584 SHK655581:SHK655584 SRG655581:SRG655584 TBC655581:TBC655584 TKY655581:TKY655584 TUU655581:TUU655584 UEQ655581:UEQ655584 UOM655581:UOM655584 UYI655581:UYI655584 VIE655581:VIE655584 VSA655581:VSA655584 WBW655581:WBW655584 WLS655581:WLS655584 WVO655581:WVO655584 G721117:G721120 JC721117:JC721120 SY721117:SY721120 ACU721117:ACU721120 AMQ721117:AMQ721120 AWM721117:AWM721120 BGI721117:BGI721120 BQE721117:BQE721120 CAA721117:CAA721120 CJW721117:CJW721120 CTS721117:CTS721120 DDO721117:DDO721120 DNK721117:DNK721120 DXG721117:DXG721120 EHC721117:EHC721120 EQY721117:EQY721120 FAU721117:FAU721120 FKQ721117:FKQ721120 FUM721117:FUM721120 GEI721117:GEI721120 GOE721117:GOE721120 GYA721117:GYA721120 HHW721117:HHW721120 HRS721117:HRS721120 IBO721117:IBO721120 ILK721117:ILK721120 IVG721117:IVG721120 JFC721117:JFC721120 JOY721117:JOY721120 JYU721117:JYU721120 KIQ721117:KIQ721120 KSM721117:KSM721120 LCI721117:LCI721120 LME721117:LME721120 LWA721117:LWA721120 MFW721117:MFW721120 MPS721117:MPS721120 MZO721117:MZO721120 NJK721117:NJK721120 NTG721117:NTG721120 ODC721117:ODC721120 OMY721117:OMY721120 OWU721117:OWU721120 PGQ721117:PGQ721120 PQM721117:PQM721120 QAI721117:QAI721120 QKE721117:QKE721120 QUA721117:QUA721120 RDW721117:RDW721120 RNS721117:RNS721120 RXO721117:RXO721120 SHK721117:SHK721120 SRG721117:SRG721120 TBC721117:TBC721120 TKY721117:TKY721120 TUU721117:TUU721120 UEQ721117:UEQ721120 UOM721117:UOM721120 UYI721117:UYI721120 VIE721117:VIE721120 VSA721117:VSA721120 WBW721117:WBW721120 WLS721117:WLS721120 WVO721117:WVO721120 G786653:G786656 JC786653:JC786656 SY786653:SY786656 ACU786653:ACU786656 AMQ786653:AMQ786656 AWM786653:AWM786656 BGI786653:BGI786656 BQE786653:BQE786656 CAA786653:CAA786656 CJW786653:CJW786656 CTS786653:CTS786656 DDO786653:DDO786656 DNK786653:DNK786656 DXG786653:DXG786656 EHC786653:EHC786656 EQY786653:EQY786656 FAU786653:FAU786656 FKQ786653:FKQ786656 FUM786653:FUM786656 GEI786653:GEI786656 GOE786653:GOE786656 GYA786653:GYA786656 HHW786653:HHW786656 HRS786653:HRS786656 IBO786653:IBO786656 ILK786653:ILK786656 IVG786653:IVG786656 JFC786653:JFC786656 JOY786653:JOY786656 JYU786653:JYU786656 KIQ786653:KIQ786656 KSM786653:KSM786656 LCI786653:LCI786656 LME786653:LME786656 LWA786653:LWA786656 MFW786653:MFW786656 MPS786653:MPS786656 MZO786653:MZO786656 NJK786653:NJK786656 NTG786653:NTG786656 ODC786653:ODC786656 OMY786653:OMY786656 OWU786653:OWU786656 PGQ786653:PGQ786656 PQM786653:PQM786656 QAI786653:QAI786656 QKE786653:QKE786656 QUA786653:QUA786656 RDW786653:RDW786656 RNS786653:RNS786656 RXO786653:RXO786656 SHK786653:SHK786656 SRG786653:SRG786656 TBC786653:TBC786656 TKY786653:TKY786656 TUU786653:TUU786656 UEQ786653:UEQ786656 UOM786653:UOM786656 UYI786653:UYI786656 VIE786653:VIE786656 VSA786653:VSA786656 WBW786653:WBW786656 WLS786653:WLS786656 WVO786653:WVO786656 G852189:G852192 JC852189:JC852192 SY852189:SY852192 ACU852189:ACU852192 AMQ852189:AMQ852192 AWM852189:AWM852192 BGI852189:BGI852192 BQE852189:BQE852192 CAA852189:CAA852192 CJW852189:CJW852192 CTS852189:CTS852192 DDO852189:DDO852192 DNK852189:DNK852192 DXG852189:DXG852192 EHC852189:EHC852192 EQY852189:EQY852192 FAU852189:FAU852192 FKQ852189:FKQ852192 FUM852189:FUM852192 GEI852189:GEI852192 GOE852189:GOE852192 GYA852189:GYA852192 HHW852189:HHW852192 HRS852189:HRS852192 IBO852189:IBO852192 ILK852189:ILK852192 IVG852189:IVG852192 JFC852189:JFC852192 JOY852189:JOY852192 JYU852189:JYU852192 KIQ852189:KIQ852192 KSM852189:KSM852192 LCI852189:LCI852192 LME852189:LME852192 LWA852189:LWA852192 MFW852189:MFW852192 MPS852189:MPS852192 MZO852189:MZO852192 NJK852189:NJK852192 NTG852189:NTG852192 ODC852189:ODC852192 OMY852189:OMY852192 OWU852189:OWU852192 PGQ852189:PGQ852192 PQM852189:PQM852192 QAI852189:QAI852192 QKE852189:QKE852192 QUA852189:QUA852192 RDW852189:RDW852192 RNS852189:RNS852192 RXO852189:RXO852192 SHK852189:SHK852192 SRG852189:SRG852192 TBC852189:TBC852192 TKY852189:TKY852192 TUU852189:TUU852192 UEQ852189:UEQ852192 UOM852189:UOM852192 UYI852189:UYI852192 VIE852189:VIE852192 VSA852189:VSA852192 WBW852189:WBW852192 WLS852189:WLS852192 WVO852189:WVO852192 G917725:G917728 JC917725:JC917728 SY917725:SY917728 ACU917725:ACU917728 AMQ917725:AMQ917728 AWM917725:AWM917728 BGI917725:BGI917728 BQE917725:BQE917728 CAA917725:CAA917728 CJW917725:CJW917728 CTS917725:CTS917728 DDO917725:DDO917728 DNK917725:DNK917728 DXG917725:DXG917728 EHC917725:EHC917728 EQY917725:EQY917728 FAU917725:FAU917728 FKQ917725:FKQ917728 FUM917725:FUM917728 GEI917725:GEI917728 GOE917725:GOE917728 GYA917725:GYA917728 HHW917725:HHW917728 HRS917725:HRS917728 IBO917725:IBO917728 ILK917725:ILK917728 IVG917725:IVG917728 JFC917725:JFC917728 JOY917725:JOY917728 JYU917725:JYU917728 KIQ917725:KIQ917728 KSM917725:KSM917728 LCI917725:LCI917728 LME917725:LME917728 LWA917725:LWA917728 MFW917725:MFW917728 MPS917725:MPS917728 MZO917725:MZO917728 NJK917725:NJK917728 NTG917725:NTG917728 ODC917725:ODC917728 OMY917725:OMY917728 OWU917725:OWU917728 PGQ917725:PGQ917728 PQM917725:PQM917728 QAI917725:QAI917728 QKE917725:QKE917728 QUA917725:QUA917728 RDW917725:RDW917728 RNS917725:RNS917728 RXO917725:RXO917728 SHK917725:SHK917728 SRG917725:SRG917728 TBC917725:TBC917728 TKY917725:TKY917728 TUU917725:TUU917728 UEQ917725:UEQ917728 UOM917725:UOM917728 UYI917725:UYI917728 VIE917725:VIE917728 VSA917725:VSA917728 WBW917725:WBW917728 WLS917725:WLS917728 WVO917725:WVO917728 G983261:G983264 JC983261:JC983264 SY983261:SY983264 ACU983261:ACU983264 AMQ983261:AMQ983264 AWM983261:AWM983264 BGI983261:BGI983264 BQE983261:BQE983264 CAA983261:CAA983264 CJW983261:CJW983264 CTS983261:CTS983264 DDO983261:DDO983264 DNK983261:DNK983264 DXG983261:DXG983264 EHC983261:EHC983264 EQY983261:EQY983264 FAU983261:FAU983264 FKQ983261:FKQ983264 FUM983261:FUM983264 GEI983261:GEI983264 GOE983261:GOE983264 GYA983261:GYA983264 HHW983261:HHW983264 HRS983261:HRS983264 IBO983261:IBO983264 ILK983261:ILK983264 IVG983261:IVG983264 JFC983261:JFC983264 JOY983261:JOY983264 JYU983261:JYU983264 KIQ983261:KIQ983264 KSM983261:KSM983264 LCI983261:LCI983264 LME983261:LME983264 LWA983261:LWA983264 MFW983261:MFW983264 MPS983261:MPS983264 MZO983261:MZO983264 NJK983261:NJK983264 NTG983261:NTG983264 ODC983261:ODC983264 OMY983261:OMY983264 OWU983261:OWU983264 PGQ983261:PGQ983264 PQM983261:PQM983264 QAI983261:QAI983264 QKE983261:QKE983264 QUA983261:QUA983264 RDW983261:RDW983264 RNS983261:RNS983264 RXO983261:RXO983264 SHK983261:SHK983264 SRG983261:SRG983264 TBC983261:TBC983264 TKY983261:TKY983264 TUU983261:TUU983264 UEQ983261:UEQ983264 UOM983261:UOM983264 UYI983261:UYI983264 VIE983261:VIE983264 VSA983261:VSA983264 WBW983261:WBW983264 WLS983261:WLS983264 WVO983261:WVO983264" xr:uid="{262304AD-6F03-4CAD-859E-283A457498B1}">
      <formula1>1.01</formula1>
      <formula2>12.31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imeMode="halfKatakana" allowBlank="1" showInputMessage="1" showErrorMessage="1" xr:uid="{01F7403E-EFAF-4876-A05A-C6F8DBBD67D9}">
          <xm:sqref>J365:K65631 JF365:JG65631 TB365:TC65631 ACX365:ACY65631 AMT365:AMU65631 AWP365:AWQ65631 BGL365:BGM65631 BQH365:BQI65631 CAD365:CAE65631 CJZ365:CKA65631 CTV365:CTW65631 DDR365:DDS65631 DNN365:DNO65631 DXJ365:DXK65631 EHF365:EHG65631 ERB365:ERC65631 FAX365:FAY65631 FKT365:FKU65631 FUP365:FUQ65631 GEL365:GEM65631 GOH365:GOI65631 GYD365:GYE65631 HHZ365:HIA65631 HRV365:HRW65631 IBR365:IBS65631 ILN365:ILO65631 IVJ365:IVK65631 JFF365:JFG65631 JPB365:JPC65631 JYX365:JYY65631 KIT365:KIU65631 KSP365:KSQ65631 LCL365:LCM65631 LMH365:LMI65631 LWD365:LWE65631 MFZ365:MGA65631 MPV365:MPW65631 MZR365:MZS65631 NJN365:NJO65631 NTJ365:NTK65631 ODF365:ODG65631 ONB365:ONC65631 OWX365:OWY65631 PGT365:PGU65631 PQP365:PQQ65631 QAL365:QAM65631 QKH365:QKI65631 QUD365:QUE65631 RDZ365:REA65631 RNV365:RNW65631 RXR365:RXS65631 SHN365:SHO65631 SRJ365:SRK65631 TBF365:TBG65631 TLB365:TLC65631 TUX365:TUY65631 UET365:UEU65631 UOP365:UOQ65631 UYL365:UYM65631 VIH365:VII65631 VSD365:VSE65631 WBZ365:WCA65631 WLV365:WLW65631 WVR365:WVS65631 J65901:K131167 JF65901:JG131167 TB65901:TC131167 ACX65901:ACY131167 AMT65901:AMU131167 AWP65901:AWQ131167 BGL65901:BGM131167 BQH65901:BQI131167 CAD65901:CAE131167 CJZ65901:CKA131167 CTV65901:CTW131167 DDR65901:DDS131167 DNN65901:DNO131167 DXJ65901:DXK131167 EHF65901:EHG131167 ERB65901:ERC131167 FAX65901:FAY131167 FKT65901:FKU131167 FUP65901:FUQ131167 GEL65901:GEM131167 GOH65901:GOI131167 GYD65901:GYE131167 HHZ65901:HIA131167 HRV65901:HRW131167 IBR65901:IBS131167 ILN65901:ILO131167 IVJ65901:IVK131167 JFF65901:JFG131167 JPB65901:JPC131167 JYX65901:JYY131167 KIT65901:KIU131167 KSP65901:KSQ131167 LCL65901:LCM131167 LMH65901:LMI131167 LWD65901:LWE131167 MFZ65901:MGA131167 MPV65901:MPW131167 MZR65901:MZS131167 NJN65901:NJO131167 NTJ65901:NTK131167 ODF65901:ODG131167 ONB65901:ONC131167 OWX65901:OWY131167 PGT65901:PGU131167 PQP65901:PQQ131167 QAL65901:QAM131167 QKH65901:QKI131167 QUD65901:QUE131167 RDZ65901:REA131167 RNV65901:RNW131167 RXR65901:RXS131167 SHN65901:SHO131167 SRJ65901:SRK131167 TBF65901:TBG131167 TLB65901:TLC131167 TUX65901:TUY131167 UET65901:UEU131167 UOP65901:UOQ131167 UYL65901:UYM131167 VIH65901:VII131167 VSD65901:VSE131167 WBZ65901:WCA131167 WLV65901:WLW131167 WVR65901:WVS131167 J131437:K196703 JF131437:JG196703 TB131437:TC196703 ACX131437:ACY196703 AMT131437:AMU196703 AWP131437:AWQ196703 BGL131437:BGM196703 BQH131437:BQI196703 CAD131437:CAE196703 CJZ131437:CKA196703 CTV131437:CTW196703 DDR131437:DDS196703 DNN131437:DNO196703 DXJ131437:DXK196703 EHF131437:EHG196703 ERB131437:ERC196703 FAX131437:FAY196703 FKT131437:FKU196703 FUP131437:FUQ196703 GEL131437:GEM196703 GOH131437:GOI196703 GYD131437:GYE196703 HHZ131437:HIA196703 HRV131437:HRW196703 IBR131437:IBS196703 ILN131437:ILO196703 IVJ131437:IVK196703 JFF131437:JFG196703 JPB131437:JPC196703 JYX131437:JYY196703 KIT131437:KIU196703 KSP131437:KSQ196703 LCL131437:LCM196703 LMH131437:LMI196703 LWD131437:LWE196703 MFZ131437:MGA196703 MPV131437:MPW196703 MZR131437:MZS196703 NJN131437:NJO196703 NTJ131437:NTK196703 ODF131437:ODG196703 ONB131437:ONC196703 OWX131437:OWY196703 PGT131437:PGU196703 PQP131437:PQQ196703 QAL131437:QAM196703 QKH131437:QKI196703 QUD131437:QUE196703 RDZ131437:REA196703 RNV131437:RNW196703 RXR131437:RXS196703 SHN131437:SHO196703 SRJ131437:SRK196703 TBF131437:TBG196703 TLB131437:TLC196703 TUX131437:TUY196703 UET131437:UEU196703 UOP131437:UOQ196703 UYL131437:UYM196703 VIH131437:VII196703 VSD131437:VSE196703 WBZ131437:WCA196703 WLV131437:WLW196703 WVR131437:WVS196703 J196973:K262239 JF196973:JG262239 TB196973:TC262239 ACX196973:ACY262239 AMT196973:AMU262239 AWP196973:AWQ262239 BGL196973:BGM262239 BQH196973:BQI262239 CAD196973:CAE262239 CJZ196973:CKA262239 CTV196973:CTW262239 DDR196973:DDS262239 DNN196973:DNO262239 DXJ196973:DXK262239 EHF196973:EHG262239 ERB196973:ERC262239 FAX196973:FAY262239 FKT196973:FKU262239 FUP196973:FUQ262239 GEL196973:GEM262239 GOH196973:GOI262239 GYD196973:GYE262239 HHZ196973:HIA262239 HRV196973:HRW262239 IBR196973:IBS262239 ILN196973:ILO262239 IVJ196973:IVK262239 JFF196973:JFG262239 JPB196973:JPC262239 JYX196973:JYY262239 KIT196973:KIU262239 KSP196973:KSQ262239 LCL196973:LCM262239 LMH196973:LMI262239 LWD196973:LWE262239 MFZ196973:MGA262239 MPV196973:MPW262239 MZR196973:MZS262239 NJN196973:NJO262239 NTJ196973:NTK262239 ODF196973:ODG262239 ONB196973:ONC262239 OWX196973:OWY262239 PGT196973:PGU262239 PQP196973:PQQ262239 QAL196973:QAM262239 QKH196973:QKI262239 QUD196973:QUE262239 RDZ196973:REA262239 RNV196973:RNW262239 RXR196973:RXS262239 SHN196973:SHO262239 SRJ196973:SRK262239 TBF196973:TBG262239 TLB196973:TLC262239 TUX196973:TUY262239 UET196973:UEU262239 UOP196973:UOQ262239 UYL196973:UYM262239 VIH196973:VII262239 VSD196973:VSE262239 WBZ196973:WCA262239 WLV196973:WLW262239 WVR196973:WVS262239 J262509:K327775 JF262509:JG327775 TB262509:TC327775 ACX262509:ACY327775 AMT262509:AMU327775 AWP262509:AWQ327775 BGL262509:BGM327775 BQH262509:BQI327775 CAD262509:CAE327775 CJZ262509:CKA327775 CTV262509:CTW327775 DDR262509:DDS327775 DNN262509:DNO327775 DXJ262509:DXK327775 EHF262509:EHG327775 ERB262509:ERC327775 FAX262509:FAY327775 FKT262509:FKU327775 FUP262509:FUQ327775 GEL262509:GEM327775 GOH262509:GOI327775 GYD262509:GYE327775 HHZ262509:HIA327775 HRV262509:HRW327775 IBR262509:IBS327775 ILN262509:ILO327775 IVJ262509:IVK327775 JFF262509:JFG327775 JPB262509:JPC327775 JYX262509:JYY327775 KIT262509:KIU327775 KSP262509:KSQ327775 LCL262509:LCM327775 LMH262509:LMI327775 LWD262509:LWE327775 MFZ262509:MGA327775 MPV262509:MPW327775 MZR262509:MZS327775 NJN262509:NJO327775 NTJ262509:NTK327775 ODF262509:ODG327775 ONB262509:ONC327775 OWX262509:OWY327775 PGT262509:PGU327775 PQP262509:PQQ327775 QAL262509:QAM327775 QKH262509:QKI327775 QUD262509:QUE327775 RDZ262509:REA327775 RNV262509:RNW327775 RXR262509:RXS327775 SHN262509:SHO327775 SRJ262509:SRK327775 TBF262509:TBG327775 TLB262509:TLC327775 TUX262509:TUY327775 UET262509:UEU327775 UOP262509:UOQ327775 UYL262509:UYM327775 VIH262509:VII327775 VSD262509:VSE327775 WBZ262509:WCA327775 WLV262509:WLW327775 WVR262509:WVS327775 J328045:K393311 JF328045:JG393311 TB328045:TC393311 ACX328045:ACY393311 AMT328045:AMU393311 AWP328045:AWQ393311 BGL328045:BGM393311 BQH328045:BQI393311 CAD328045:CAE393311 CJZ328045:CKA393311 CTV328045:CTW393311 DDR328045:DDS393311 DNN328045:DNO393311 DXJ328045:DXK393311 EHF328045:EHG393311 ERB328045:ERC393311 FAX328045:FAY393311 FKT328045:FKU393311 FUP328045:FUQ393311 GEL328045:GEM393311 GOH328045:GOI393311 GYD328045:GYE393311 HHZ328045:HIA393311 HRV328045:HRW393311 IBR328045:IBS393311 ILN328045:ILO393311 IVJ328045:IVK393311 JFF328045:JFG393311 JPB328045:JPC393311 JYX328045:JYY393311 KIT328045:KIU393311 KSP328045:KSQ393311 LCL328045:LCM393311 LMH328045:LMI393311 LWD328045:LWE393311 MFZ328045:MGA393311 MPV328045:MPW393311 MZR328045:MZS393311 NJN328045:NJO393311 NTJ328045:NTK393311 ODF328045:ODG393311 ONB328045:ONC393311 OWX328045:OWY393311 PGT328045:PGU393311 PQP328045:PQQ393311 QAL328045:QAM393311 QKH328045:QKI393311 QUD328045:QUE393311 RDZ328045:REA393311 RNV328045:RNW393311 RXR328045:RXS393311 SHN328045:SHO393311 SRJ328045:SRK393311 TBF328045:TBG393311 TLB328045:TLC393311 TUX328045:TUY393311 UET328045:UEU393311 UOP328045:UOQ393311 UYL328045:UYM393311 VIH328045:VII393311 VSD328045:VSE393311 WBZ328045:WCA393311 WLV328045:WLW393311 WVR328045:WVS393311 J393581:K458847 JF393581:JG458847 TB393581:TC458847 ACX393581:ACY458847 AMT393581:AMU458847 AWP393581:AWQ458847 BGL393581:BGM458847 BQH393581:BQI458847 CAD393581:CAE458847 CJZ393581:CKA458847 CTV393581:CTW458847 DDR393581:DDS458847 DNN393581:DNO458847 DXJ393581:DXK458847 EHF393581:EHG458847 ERB393581:ERC458847 FAX393581:FAY458847 FKT393581:FKU458847 FUP393581:FUQ458847 GEL393581:GEM458847 GOH393581:GOI458847 GYD393581:GYE458847 HHZ393581:HIA458847 HRV393581:HRW458847 IBR393581:IBS458847 ILN393581:ILO458847 IVJ393581:IVK458847 JFF393581:JFG458847 JPB393581:JPC458847 JYX393581:JYY458847 KIT393581:KIU458847 KSP393581:KSQ458847 LCL393581:LCM458847 LMH393581:LMI458847 LWD393581:LWE458847 MFZ393581:MGA458847 MPV393581:MPW458847 MZR393581:MZS458847 NJN393581:NJO458847 NTJ393581:NTK458847 ODF393581:ODG458847 ONB393581:ONC458847 OWX393581:OWY458847 PGT393581:PGU458847 PQP393581:PQQ458847 QAL393581:QAM458847 QKH393581:QKI458847 QUD393581:QUE458847 RDZ393581:REA458847 RNV393581:RNW458847 RXR393581:RXS458847 SHN393581:SHO458847 SRJ393581:SRK458847 TBF393581:TBG458847 TLB393581:TLC458847 TUX393581:TUY458847 UET393581:UEU458847 UOP393581:UOQ458847 UYL393581:UYM458847 VIH393581:VII458847 VSD393581:VSE458847 WBZ393581:WCA458847 WLV393581:WLW458847 WVR393581:WVS458847 J459117:K524383 JF459117:JG524383 TB459117:TC524383 ACX459117:ACY524383 AMT459117:AMU524383 AWP459117:AWQ524383 BGL459117:BGM524383 BQH459117:BQI524383 CAD459117:CAE524383 CJZ459117:CKA524383 CTV459117:CTW524383 DDR459117:DDS524383 DNN459117:DNO524383 DXJ459117:DXK524383 EHF459117:EHG524383 ERB459117:ERC524383 FAX459117:FAY524383 FKT459117:FKU524383 FUP459117:FUQ524383 GEL459117:GEM524383 GOH459117:GOI524383 GYD459117:GYE524383 HHZ459117:HIA524383 HRV459117:HRW524383 IBR459117:IBS524383 ILN459117:ILO524383 IVJ459117:IVK524383 JFF459117:JFG524383 JPB459117:JPC524383 JYX459117:JYY524383 KIT459117:KIU524383 KSP459117:KSQ524383 LCL459117:LCM524383 LMH459117:LMI524383 LWD459117:LWE524383 MFZ459117:MGA524383 MPV459117:MPW524383 MZR459117:MZS524383 NJN459117:NJO524383 NTJ459117:NTK524383 ODF459117:ODG524383 ONB459117:ONC524383 OWX459117:OWY524383 PGT459117:PGU524383 PQP459117:PQQ524383 QAL459117:QAM524383 QKH459117:QKI524383 QUD459117:QUE524383 RDZ459117:REA524383 RNV459117:RNW524383 RXR459117:RXS524383 SHN459117:SHO524383 SRJ459117:SRK524383 TBF459117:TBG524383 TLB459117:TLC524383 TUX459117:TUY524383 UET459117:UEU524383 UOP459117:UOQ524383 UYL459117:UYM524383 VIH459117:VII524383 VSD459117:VSE524383 WBZ459117:WCA524383 WLV459117:WLW524383 WVR459117:WVS524383 J524653:K589919 JF524653:JG589919 TB524653:TC589919 ACX524653:ACY589919 AMT524653:AMU589919 AWP524653:AWQ589919 BGL524653:BGM589919 BQH524653:BQI589919 CAD524653:CAE589919 CJZ524653:CKA589919 CTV524653:CTW589919 DDR524653:DDS589919 DNN524653:DNO589919 DXJ524653:DXK589919 EHF524653:EHG589919 ERB524653:ERC589919 FAX524653:FAY589919 FKT524653:FKU589919 FUP524653:FUQ589919 GEL524653:GEM589919 GOH524653:GOI589919 GYD524653:GYE589919 HHZ524653:HIA589919 HRV524653:HRW589919 IBR524653:IBS589919 ILN524653:ILO589919 IVJ524653:IVK589919 JFF524653:JFG589919 JPB524653:JPC589919 JYX524653:JYY589919 KIT524653:KIU589919 KSP524653:KSQ589919 LCL524653:LCM589919 LMH524653:LMI589919 LWD524653:LWE589919 MFZ524653:MGA589919 MPV524653:MPW589919 MZR524653:MZS589919 NJN524653:NJO589919 NTJ524653:NTK589919 ODF524653:ODG589919 ONB524653:ONC589919 OWX524653:OWY589919 PGT524653:PGU589919 PQP524653:PQQ589919 QAL524653:QAM589919 QKH524653:QKI589919 QUD524653:QUE589919 RDZ524653:REA589919 RNV524653:RNW589919 RXR524653:RXS589919 SHN524653:SHO589919 SRJ524653:SRK589919 TBF524653:TBG589919 TLB524653:TLC589919 TUX524653:TUY589919 UET524653:UEU589919 UOP524653:UOQ589919 UYL524653:UYM589919 VIH524653:VII589919 VSD524653:VSE589919 WBZ524653:WCA589919 WLV524653:WLW589919 WVR524653:WVS589919 J590189:K655455 JF590189:JG655455 TB590189:TC655455 ACX590189:ACY655455 AMT590189:AMU655455 AWP590189:AWQ655455 BGL590189:BGM655455 BQH590189:BQI655455 CAD590189:CAE655455 CJZ590189:CKA655455 CTV590189:CTW655455 DDR590189:DDS655455 DNN590189:DNO655455 DXJ590189:DXK655455 EHF590189:EHG655455 ERB590189:ERC655455 FAX590189:FAY655455 FKT590189:FKU655455 FUP590189:FUQ655455 GEL590189:GEM655455 GOH590189:GOI655455 GYD590189:GYE655455 HHZ590189:HIA655455 HRV590189:HRW655455 IBR590189:IBS655455 ILN590189:ILO655455 IVJ590189:IVK655455 JFF590189:JFG655455 JPB590189:JPC655455 JYX590189:JYY655455 KIT590189:KIU655455 KSP590189:KSQ655455 LCL590189:LCM655455 LMH590189:LMI655455 LWD590189:LWE655455 MFZ590189:MGA655455 MPV590189:MPW655455 MZR590189:MZS655455 NJN590189:NJO655455 NTJ590189:NTK655455 ODF590189:ODG655455 ONB590189:ONC655455 OWX590189:OWY655455 PGT590189:PGU655455 PQP590189:PQQ655455 QAL590189:QAM655455 QKH590189:QKI655455 QUD590189:QUE655455 RDZ590189:REA655455 RNV590189:RNW655455 RXR590189:RXS655455 SHN590189:SHO655455 SRJ590189:SRK655455 TBF590189:TBG655455 TLB590189:TLC655455 TUX590189:TUY655455 UET590189:UEU655455 UOP590189:UOQ655455 UYL590189:UYM655455 VIH590189:VII655455 VSD590189:VSE655455 WBZ590189:WCA655455 WLV590189:WLW655455 WVR590189:WVS655455 J655725:K720991 JF655725:JG720991 TB655725:TC720991 ACX655725:ACY720991 AMT655725:AMU720991 AWP655725:AWQ720991 BGL655725:BGM720991 BQH655725:BQI720991 CAD655725:CAE720991 CJZ655725:CKA720991 CTV655725:CTW720991 DDR655725:DDS720991 DNN655725:DNO720991 DXJ655725:DXK720991 EHF655725:EHG720991 ERB655725:ERC720991 FAX655725:FAY720991 FKT655725:FKU720991 FUP655725:FUQ720991 GEL655725:GEM720991 GOH655725:GOI720991 GYD655725:GYE720991 HHZ655725:HIA720991 HRV655725:HRW720991 IBR655725:IBS720991 ILN655725:ILO720991 IVJ655725:IVK720991 JFF655725:JFG720991 JPB655725:JPC720991 JYX655725:JYY720991 KIT655725:KIU720991 KSP655725:KSQ720991 LCL655725:LCM720991 LMH655725:LMI720991 LWD655725:LWE720991 MFZ655725:MGA720991 MPV655725:MPW720991 MZR655725:MZS720991 NJN655725:NJO720991 NTJ655725:NTK720991 ODF655725:ODG720991 ONB655725:ONC720991 OWX655725:OWY720991 PGT655725:PGU720991 PQP655725:PQQ720991 QAL655725:QAM720991 QKH655725:QKI720991 QUD655725:QUE720991 RDZ655725:REA720991 RNV655725:RNW720991 RXR655725:RXS720991 SHN655725:SHO720991 SRJ655725:SRK720991 TBF655725:TBG720991 TLB655725:TLC720991 TUX655725:TUY720991 UET655725:UEU720991 UOP655725:UOQ720991 UYL655725:UYM720991 VIH655725:VII720991 VSD655725:VSE720991 WBZ655725:WCA720991 WLV655725:WLW720991 WVR655725:WVS720991 J721261:K786527 JF721261:JG786527 TB721261:TC786527 ACX721261:ACY786527 AMT721261:AMU786527 AWP721261:AWQ786527 BGL721261:BGM786527 BQH721261:BQI786527 CAD721261:CAE786527 CJZ721261:CKA786527 CTV721261:CTW786527 DDR721261:DDS786527 DNN721261:DNO786527 DXJ721261:DXK786527 EHF721261:EHG786527 ERB721261:ERC786527 FAX721261:FAY786527 FKT721261:FKU786527 FUP721261:FUQ786527 GEL721261:GEM786527 GOH721261:GOI786527 GYD721261:GYE786527 HHZ721261:HIA786527 HRV721261:HRW786527 IBR721261:IBS786527 ILN721261:ILO786527 IVJ721261:IVK786527 JFF721261:JFG786527 JPB721261:JPC786527 JYX721261:JYY786527 KIT721261:KIU786527 KSP721261:KSQ786527 LCL721261:LCM786527 LMH721261:LMI786527 LWD721261:LWE786527 MFZ721261:MGA786527 MPV721261:MPW786527 MZR721261:MZS786527 NJN721261:NJO786527 NTJ721261:NTK786527 ODF721261:ODG786527 ONB721261:ONC786527 OWX721261:OWY786527 PGT721261:PGU786527 PQP721261:PQQ786527 QAL721261:QAM786527 QKH721261:QKI786527 QUD721261:QUE786527 RDZ721261:REA786527 RNV721261:RNW786527 RXR721261:RXS786527 SHN721261:SHO786527 SRJ721261:SRK786527 TBF721261:TBG786527 TLB721261:TLC786527 TUX721261:TUY786527 UET721261:UEU786527 UOP721261:UOQ786527 UYL721261:UYM786527 VIH721261:VII786527 VSD721261:VSE786527 WBZ721261:WCA786527 WLV721261:WLW786527 WVR721261:WVS786527 J786797:K852063 JF786797:JG852063 TB786797:TC852063 ACX786797:ACY852063 AMT786797:AMU852063 AWP786797:AWQ852063 BGL786797:BGM852063 BQH786797:BQI852063 CAD786797:CAE852063 CJZ786797:CKA852063 CTV786797:CTW852063 DDR786797:DDS852063 DNN786797:DNO852063 DXJ786797:DXK852063 EHF786797:EHG852063 ERB786797:ERC852063 FAX786797:FAY852063 FKT786797:FKU852063 FUP786797:FUQ852063 GEL786797:GEM852063 GOH786797:GOI852063 GYD786797:GYE852063 HHZ786797:HIA852063 HRV786797:HRW852063 IBR786797:IBS852063 ILN786797:ILO852063 IVJ786797:IVK852063 JFF786797:JFG852063 JPB786797:JPC852063 JYX786797:JYY852063 KIT786797:KIU852063 KSP786797:KSQ852063 LCL786797:LCM852063 LMH786797:LMI852063 LWD786797:LWE852063 MFZ786797:MGA852063 MPV786797:MPW852063 MZR786797:MZS852063 NJN786797:NJO852063 NTJ786797:NTK852063 ODF786797:ODG852063 ONB786797:ONC852063 OWX786797:OWY852063 PGT786797:PGU852063 PQP786797:PQQ852063 QAL786797:QAM852063 QKH786797:QKI852063 QUD786797:QUE852063 RDZ786797:REA852063 RNV786797:RNW852063 RXR786797:RXS852063 SHN786797:SHO852063 SRJ786797:SRK852063 TBF786797:TBG852063 TLB786797:TLC852063 TUX786797:TUY852063 UET786797:UEU852063 UOP786797:UOQ852063 UYL786797:UYM852063 VIH786797:VII852063 VSD786797:VSE852063 WBZ786797:WCA852063 WLV786797:WLW852063 WVR786797:WVS852063 J852333:K917599 JF852333:JG917599 TB852333:TC917599 ACX852333:ACY917599 AMT852333:AMU917599 AWP852333:AWQ917599 BGL852333:BGM917599 BQH852333:BQI917599 CAD852333:CAE917599 CJZ852333:CKA917599 CTV852333:CTW917599 DDR852333:DDS917599 DNN852333:DNO917599 DXJ852333:DXK917599 EHF852333:EHG917599 ERB852333:ERC917599 FAX852333:FAY917599 FKT852333:FKU917599 FUP852333:FUQ917599 GEL852333:GEM917599 GOH852333:GOI917599 GYD852333:GYE917599 HHZ852333:HIA917599 HRV852333:HRW917599 IBR852333:IBS917599 ILN852333:ILO917599 IVJ852333:IVK917599 JFF852333:JFG917599 JPB852333:JPC917599 JYX852333:JYY917599 KIT852333:KIU917599 KSP852333:KSQ917599 LCL852333:LCM917599 LMH852333:LMI917599 LWD852333:LWE917599 MFZ852333:MGA917599 MPV852333:MPW917599 MZR852333:MZS917599 NJN852333:NJO917599 NTJ852333:NTK917599 ODF852333:ODG917599 ONB852333:ONC917599 OWX852333:OWY917599 PGT852333:PGU917599 PQP852333:PQQ917599 QAL852333:QAM917599 QKH852333:QKI917599 QUD852333:QUE917599 RDZ852333:REA917599 RNV852333:RNW917599 RXR852333:RXS917599 SHN852333:SHO917599 SRJ852333:SRK917599 TBF852333:TBG917599 TLB852333:TLC917599 TUX852333:TUY917599 UET852333:UEU917599 UOP852333:UOQ917599 UYL852333:UYM917599 VIH852333:VII917599 VSD852333:VSE917599 WBZ852333:WCA917599 WLV852333:WLW917599 WVR852333:WVS917599 J917869:K983135 JF917869:JG983135 TB917869:TC983135 ACX917869:ACY983135 AMT917869:AMU983135 AWP917869:AWQ983135 BGL917869:BGM983135 BQH917869:BQI983135 CAD917869:CAE983135 CJZ917869:CKA983135 CTV917869:CTW983135 DDR917869:DDS983135 DNN917869:DNO983135 DXJ917869:DXK983135 EHF917869:EHG983135 ERB917869:ERC983135 FAX917869:FAY983135 FKT917869:FKU983135 FUP917869:FUQ983135 GEL917869:GEM983135 GOH917869:GOI983135 GYD917869:GYE983135 HHZ917869:HIA983135 HRV917869:HRW983135 IBR917869:IBS983135 ILN917869:ILO983135 IVJ917869:IVK983135 JFF917869:JFG983135 JPB917869:JPC983135 JYX917869:JYY983135 KIT917869:KIU983135 KSP917869:KSQ983135 LCL917869:LCM983135 LMH917869:LMI983135 LWD917869:LWE983135 MFZ917869:MGA983135 MPV917869:MPW983135 MZR917869:MZS983135 NJN917869:NJO983135 NTJ917869:NTK983135 ODF917869:ODG983135 ONB917869:ONC983135 OWX917869:OWY983135 PGT917869:PGU983135 PQP917869:PQQ983135 QAL917869:QAM983135 QKH917869:QKI983135 QUD917869:QUE983135 RDZ917869:REA983135 RNV917869:RNW983135 RXR917869:RXS983135 SHN917869:SHO983135 SRJ917869:SRK983135 TBF917869:TBG983135 TLB917869:TLC983135 TUX917869:TUY983135 UET917869:UEU983135 UOP917869:UOQ983135 UYL917869:UYM983135 VIH917869:VII983135 VSD917869:VSE983135 WBZ917869:WCA983135 WLV917869:WLW983135 WVR917869:WVS983135 J983405:K1048576 JF983405:JG1048576 TB983405:TC1048576 ACX983405:ACY1048576 AMT983405:AMU1048576 AWP983405:AWQ1048576 BGL983405:BGM1048576 BQH983405:BQI1048576 CAD983405:CAE1048576 CJZ983405:CKA1048576 CTV983405:CTW1048576 DDR983405:DDS1048576 DNN983405:DNO1048576 DXJ983405:DXK1048576 EHF983405:EHG1048576 ERB983405:ERC1048576 FAX983405:FAY1048576 FKT983405:FKU1048576 FUP983405:FUQ1048576 GEL983405:GEM1048576 GOH983405:GOI1048576 GYD983405:GYE1048576 HHZ983405:HIA1048576 HRV983405:HRW1048576 IBR983405:IBS1048576 ILN983405:ILO1048576 IVJ983405:IVK1048576 JFF983405:JFG1048576 JPB983405:JPC1048576 JYX983405:JYY1048576 KIT983405:KIU1048576 KSP983405:KSQ1048576 LCL983405:LCM1048576 LMH983405:LMI1048576 LWD983405:LWE1048576 MFZ983405:MGA1048576 MPV983405:MPW1048576 MZR983405:MZS1048576 NJN983405:NJO1048576 NTJ983405:NTK1048576 ODF983405:ODG1048576 ONB983405:ONC1048576 OWX983405:OWY1048576 PGT983405:PGU1048576 PQP983405:PQQ1048576 QAL983405:QAM1048576 QKH983405:QKI1048576 QUD983405:QUE1048576 RDZ983405:REA1048576 RNV983405:RNW1048576 RXR983405:RXS1048576 SHN983405:SHO1048576 SRJ983405:SRK1048576 TBF983405:TBG1048576 TLB983405:TLC1048576 TUX983405:TUY1048576 UET983405:UEU1048576 UOP983405:UOQ1048576 UYL983405:UYM1048576 VIH983405:VII1048576 VSD983405:VSE1048576 WBZ983405:WCA1048576 WLV983405:WLW1048576 WVR983405:WVS1048576 K96:K97 JG96:JG97 TC96:TC97 ACY96:ACY97 AMU96:AMU97 AWQ96:AWQ97 BGM96:BGM97 BQI96:BQI97 CAE96:CAE97 CKA96:CKA97 CTW96:CTW97 DDS96:DDS97 DNO96:DNO97 DXK96:DXK97 EHG96:EHG97 ERC96:ERC97 FAY96:FAY97 FKU96:FKU97 FUQ96:FUQ97 GEM96:GEM97 GOI96:GOI97 GYE96:GYE97 HIA96:HIA97 HRW96:HRW97 IBS96:IBS97 ILO96:ILO97 IVK96:IVK97 JFG96:JFG97 JPC96:JPC97 JYY96:JYY97 KIU96:KIU97 KSQ96:KSQ97 LCM96:LCM97 LMI96:LMI97 LWE96:LWE97 MGA96:MGA97 MPW96:MPW97 MZS96:MZS97 NJO96:NJO97 NTK96:NTK97 ODG96:ODG97 ONC96:ONC97 OWY96:OWY97 PGU96:PGU97 PQQ96:PQQ97 QAM96:QAM97 QKI96:QKI97 QUE96:QUE97 REA96:REA97 RNW96:RNW97 RXS96:RXS97 SHO96:SHO97 SRK96:SRK97 TBG96:TBG97 TLC96:TLC97 TUY96:TUY97 UEU96:UEU97 UOQ96:UOQ97 UYM96:UYM97 VII96:VII97 VSE96:VSE97 WCA96:WCA97 WLW96:WLW97 WVS96:WVS97 K65632:K65633 JG65632:JG65633 TC65632:TC65633 ACY65632:ACY65633 AMU65632:AMU65633 AWQ65632:AWQ65633 BGM65632:BGM65633 BQI65632:BQI65633 CAE65632:CAE65633 CKA65632:CKA65633 CTW65632:CTW65633 DDS65632:DDS65633 DNO65632:DNO65633 DXK65632:DXK65633 EHG65632:EHG65633 ERC65632:ERC65633 FAY65632:FAY65633 FKU65632:FKU65633 FUQ65632:FUQ65633 GEM65632:GEM65633 GOI65632:GOI65633 GYE65632:GYE65633 HIA65632:HIA65633 HRW65632:HRW65633 IBS65632:IBS65633 ILO65632:ILO65633 IVK65632:IVK65633 JFG65632:JFG65633 JPC65632:JPC65633 JYY65632:JYY65633 KIU65632:KIU65633 KSQ65632:KSQ65633 LCM65632:LCM65633 LMI65632:LMI65633 LWE65632:LWE65633 MGA65632:MGA65633 MPW65632:MPW65633 MZS65632:MZS65633 NJO65632:NJO65633 NTK65632:NTK65633 ODG65632:ODG65633 ONC65632:ONC65633 OWY65632:OWY65633 PGU65632:PGU65633 PQQ65632:PQQ65633 QAM65632:QAM65633 QKI65632:QKI65633 QUE65632:QUE65633 REA65632:REA65633 RNW65632:RNW65633 RXS65632:RXS65633 SHO65632:SHO65633 SRK65632:SRK65633 TBG65632:TBG65633 TLC65632:TLC65633 TUY65632:TUY65633 UEU65632:UEU65633 UOQ65632:UOQ65633 UYM65632:UYM65633 VII65632:VII65633 VSE65632:VSE65633 WCA65632:WCA65633 WLW65632:WLW65633 WVS65632:WVS65633 K131168:K131169 JG131168:JG131169 TC131168:TC131169 ACY131168:ACY131169 AMU131168:AMU131169 AWQ131168:AWQ131169 BGM131168:BGM131169 BQI131168:BQI131169 CAE131168:CAE131169 CKA131168:CKA131169 CTW131168:CTW131169 DDS131168:DDS131169 DNO131168:DNO131169 DXK131168:DXK131169 EHG131168:EHG131169 ERC131168:ERC131169 FAY131168:FAY131169 FKU131168:FKU131169 FUQ131168:FUQ131169 GEM131168:GEM131169 GOI131168:GOI131169 GYE131168:GYE131169 HIA131168:HIA131169 HRW131168:HRW131169 IBS131168:IBS131169 ILO131168:ILO131169 IVK131168:IVK131169 JFG131168:JFG131169 JPC131168:JPC131169 JYY131168:JYY131169 KIU131168:KIU131169 KSQ131168:KSQ131169 LCM131168:LCM131169 LMI131168:LMI131169 LWE131168:LWE131169 MGA131168:MGA131169 MPW131168:MPW131169 MZS131168:MZS131169 NJO131168:NJO131169 NTK131168:NTK131169 ODG131168:ODG131169 ONC131168:ONC131169 OWY131168:OWY131169 PGU131168:PGU131169 PQQ131168:PQQ131169 QAM131168:QAM131169 QKI131168:QKI131169 QUE131168:QUE131169 REA131168:REA131169 RNW131168:RNW131169 RXS131168:RXS131169 SHO131168:SHO131169 SRK131168:SRK131169 TBG131168:TBG131169 TLC131168:TLC131169 TUY131168:TUY131169 UEU131168:UEU131169 UOQ131168:UOQ131169 UYM131168:UYM131169 VII131168:VII131169 VSE131168:VSE131169 WCA131168:WCA131169 WLW131168:WLW131169 WVS131168:WVS131169 K196704:K196705 JG196704:JG196705 TC196704:TC196705 ACY196704:ACY196705 AMU196704:AMU196705 AWQ196704:AWQ196705 BGM196704:BGM196705 BQI196704:BQI196705 CAE196704:CAE196705 CKA196704:CKA196705 CTW196704:CTW196705 DDS196704:DDS196705 DNO196704:DNO196705 DXK196704:DXK196705 EHG196704:EHG196705 ERC196704:ERC196705 FAY196704:FAY196705 FKU196704:FKU196705 FUQ196704:FUQ196705 GEM196704:GEM196705 GOI196704:GOI196705 GYE196704:GYE196705 HIA196704:HIA196705 HRW196704:HRW196705 IBS196704:IBS196705 ILO196704:ILO196705 IVK196704:IVK196705 JFG196704:JFG196705 JPC196704:JPC196705 JYY196704:JYY196705 KIU196704:KIU196705 KSQ196704:KSQ196705 LCM196704:LCM196705 LMI196704:LMI196705 LWE196704:LWE196705 MGA196704:MGA196705 MPW196704:MPW196705 MZS196704:MZS196705 NJO196704:NJO196705 NTK196704:NTK196705 ODG196704:ODG196705 ONC196704:ONC196705 OWY196704:OWY196705 PGU196704:PGU196705 PQQ196704:PQQ196705 QAM196704:QAM196705 QKI196704:QKI196705 QUE196704:QUE196705 REA196704:REA196705 RNW196704:RNW196705 RXS196704:RXS196705 SHO196704:SHO196705 SRK196704:SRK196705 TBG196704:TBG196705 TLC196704:TLC196705 TUY196704:TUY196705 UEU196704:UEU196705 UOQ196704:UOQ196705 UYM196704:UYM196705 VII196704:VII196705 VSE196704:VSE196705 WCA196704:WCA196705 WLW196704:WLW196705 WVS196704:WVS196705 K262240:K262241 JG262240:JG262241 TC262240:TC262241 ACY262240:ACY262241 AMU262240:AMU262241 AWQ262240:AWQ262241 BGM262240:BGM262241 BQI262240:BQI262241 CAE262240:CAE262241 CKA262240:CKA262241 CTW262240:CTW262241 DDS262240:DDS262241 DNO262240:DNO262241 DXK262240:DXK262241 EHG262240:EHG262241 ERC262240:ERC262241 FAY262240:FAY262241 FKU262240:FKU262241 FUQ262240:FUQ262241 GEM262240:GEM262241 GOI262240:GOI262241 GYE262240:GYE262241 HIA262240:HIA262241 HRW262240:HRW262241 IBS262240:IBS262241 ILO262240:ILO262241 IVK262240:IVK262241 JFG262240:JFG262241 JPC262240:JPC262241 JYY262240:JYY262241 KIU262240:KIU262241 KSQ262240:KSQ262241 LCM262240:LCM262241 LMI262240:LMI262241 LWE262240:LWE262241 MGA262240:MGA262241 MPW262240:MPW262241 MZS262240:MZS262241 NJO262240:NJO262241 NTK262240:NTK262241 ODG262240:ODG262241 ONC262240:ONC262241 OWY262240:OWY262241 PGU262240:PGU262241 PQQ262240:PQQ262241 QAM262240:QAM262241 QKI262240:QKI262241 QUE262240:QUE262241 REA262240:REA262241 RNW262240:RNW262241 RXS262240:RXS262241 SHO262240:SHO262241 SRK262240:SRK262241 TBG262240:TBG262241 TLC262240:TLC262241 TUY262240:TUY262241 UEU262240:UEU262241 UOQ262240:UOQ262241 UYM262240:UYM262241 VII262240:VII262241 VSE262240:VSE262241 WCA262240:WCA262241 WLW262240:WLW262241 WVS262240:WVS262241 K327776:K327777 JG327776:JG327777 TC327776:TC327777 ACY327776:ACY327777 AMU327776:AMU327777 AWQ327776:AWQ327777 BGM327776:BGM327777 BQI327776:BQI327777 CAE327776:CAE327777 CKA327776:CKA327777 CTW327776:CTW327777 DDS327776:DDS327777 DNO327776:DNO327777 DXK327776:DXK327777 EHG327776:EHG327777 ERC327776:ERC327777 FAY327776:FAY327777 FKU327776:FKU327777 FUQ327776:FUQ327777 GEM327776:GEM327777 GOI327776:GOI327777 GYE327776:GYE327777 HIA327776:HIA327777 HRW327776:HRW327777 IBS327776:IBS327777 ILO327776:ILO327777 IVK327776:IVK327777 JFG327776:JFG327777 JPC327776:JPC327777 JYY327776:JYY327777 KIU327776:KIU327777 KSQ327776:KSQ327777 LCM327776:LCM327777 LMI327776:LMI327777 LWE327776:LWE327777 MGA327776:MGA327777 MPW327776:MPW327777 MZS327776:MZS327777 NJO327776:NJO327777 NTK327776:NTK327777 ODG327776:ODG327777 ONC327776:ONC327777 OWY327776:OWY327777 PGU327776:PGU327777 PQQ327776:PQQ327777 QAM327776:QAM327777 QKI327776:QKI327777 QUE327776:QUE327777 REA327776:REA327777 RNW327776:RNW327777 RXS327776:RXS327777 SHO327776:SHO327777 SRK327776:SRK327777 TBG327776:TBG327777 TLC327776:TLC327777 TUY327776:TUY327777 UEU327776:UEU327777 UOQ327776:UOQ327777 UYM327776:UYM327777 VII327776:VII327777 VSE327776:VSE327777 WCA327776:WCA327777 WLW327776:WLW327777 WVS327776:WVS327777 K393312:K393313 JG393312:JG393313 TC393312:TC393313 ACY393312:ACY393313 AMU393312:AMU393313 AWQ393312:AWQ393313 BGM393312:BGM393313 BQI393312:BQI393313 CAE393312:CAE393313 CKA393312:CKA393313 CTW393312:CTW393313 DDS393312:DDS393313 DNO393312:DNO393313 DXK393312:DXK393313 EHG393312:EHG393313 ERC393312:ERC393313 FAY393312:FAY393313 FKU393312:FKU393313 FUQ393312:FUQ393313 GEM393312:GEM393313 GOI393312:GOI393313 GYE393312:GYE393313 HIA393312:HIA393313 HRW393312:HRW393313 IBS393312:IBS393313 ILO393312:ILO393313 IVK393312:IVK393313 JFG393312:JFG393313 JPC393312:JPC393313 JYY393312:JYY393313 KIU393312:KIU393313 KSQ393312:KSQ393313 LCM393312:LCM393313 LMI393312:LMI393313 LWE393312:LWE393313 MGA393312:MGA393313 MPW393312:MPW393313 MZS393312:MZS393313 NJO393312:NJO393313 NTK393312:NTK393313 ODG393312:ODG393313 ONC393312:ONC393313 OWY393312:OWY393313 PGU393312:PGU393313 PQQ393312:PQQ393313 QAM393312:QAM393313 QKI393312:QKI393313 QUE393312:QUE393313 REA393312:REA393313 RNW393312:RNW393313 RXS393312:RXS393313 SHO393312:SHO393313 SRK393312:SRK393313 TBG393312:TBG393313 TLC393312:TLC393313 TUY393312:TUY393313 UEU393312:UEU393313 UOQ393312:UOQ393313 UYM393312:UYM393313 VII393312:VII393313 VSE393312:VSE393313 WCA393312:WCA393313 WLW393312:WLW393313 WVS393312:WVS393313 K458848:K458849 JG458848:JG458849 TC458848:TC458849 ACY458848:ACY458849 AMU458848:AMU458849 AWQ458848:AWQ458849 BGM458848:BGM458849 BQI458848:BQI458849 CAE458848:CAE458849 CKA458848:CKA458849 CTW458848:CTW458849 DDS458848:DDS458849 DNO458848:DNO458849 DXK458848:DXK458849 EHG458848:EHG458849 ERC458848:ERC458849 FAY458848:FAY458849 FKU458848:FKU458849 FUQ458848:FUQ458849 GEM458848:GEM458849 GOI458848:GOI458849 GYE458848:GYE458849 HIA458848:HIA458849 HRW458848:HRW458849 IBS458848:IBS458849 ILO458848:ILO458849 IVK458848:IVK458849 JFG458848:JFG458849 JPC458848:JPC458849 JYY458848:JYY458849 KIU458848:KIU458849 KSQ458848:KSQ458849 LCM458848:LCM458849 LMI458848:LMI458849 LWE458848:LWE458849 MGA458848:MGA458849 MPW458848:MPW458849 MZS458848:MZS458849 NJO458848:NJO458849 NTK458848:NTK458849 ODG458848:ODG458849 ONC458848:ONC458849 OWY458848:OWY458849 PGU458848:PGU458849 PQQ458848:PQQ458849 QAM458848:QAM458849 QKI458848:QKI458849 QUE458848:QUE458849 REA458848:REA458849 RNW458848:RNW458849 RXS458848:RXS458849 SHO458848:SHO458849 SRK458848:SRK458849 TBG458848:TBG458849 TLC458848:TLC458849 TUY458848:TUY458849 UEU458848:UEU458849 UOQ458848:UOQ458849 UYM458848:UYM458849 VII458848:VII458849 VSE458848:VSE458849 WCA458848:WCA458849 WLW458848:WLW458849 WVS458848:WVS458849 K524384:K524385 JG524384:JG524385 TC524384:TC524385 ACY524384:ACY524385 AMU524384:AMU524385 AWQ524384:AWQ524385 BGM524384:BGM524385 BQI524384:BQI524385 CAE524384:CAE524385 CKA524384:CKA524385 CTW524384:CTW524385 DDS524384:DDS524385 DNO524384:DNO524385 DXK524384:DXK524385 EHG524384:EHG524385 ERC524384:ERC524385 FAY524384:FAY524385 FKU524384:FKU524385 FUQ524384:FUQ524385 GEM524384:GEM524385 GOI524384:GOI524385 GYE524384:GYE524385 HIA524384:HIA524385 HRW524384:HRW524385 IBS524384:IBS524385 ILO524384:ILO524385 IVK524384:IVK524385 JFG524384:JFG524385 JPC524384:JPC524385 JYY524384:JYY524385 KIU524384:KIU524385 KSQ524384:KSQ524385 LCM524384:LCM524385 LMI524384:LMI524385 LWE524384:LWE524385 MGA524384:MGA524385 MPW524384:MPW524385 MZS524384:MZS524385 NJO524384:NJO524385 NTK524384:NTK524385 ODG524384:ODG524385 ONC524384:ONC524385 OWY524384:OWY524385 PGU524384:PGU524385 PQQ524384:PQQ524385 QAM524384:QAM524385 QKI524384:QKI524385 QUE524384:QUE524385 REA524384:REA524385 RNW524384:RNW524385 RXS524384:RXS524385 SHO524384:SHO524385 SRK524384:SRK524385 TBG524384:TBG524385 TLC524384:TLC524385 TUY524384:TUY524385 UEU524384:UEU524385 UOQ524384:UOQ524385 UYM524384:UYM524385 VII524384:VII524385 VSE524384:VSE524385 WCA524384:WCA524385 WLW524384:WLW524385 WVS524384:WVS524385 K589920:K589921 JG589920:JG589921 TC589920:TC589921 ACY589920:ACY589921 AMU589920:AMU589921 AWQ589920:AWQ589921 BGM589920:BGM589921 BQI589920:BQI589921 CAE589920:CAE589921 CKA589920:CKA589921 CTW589920:CTW589921 DDS589920:DDS589921 DNO589920:DNO589921 DXK589920:DXK589921 EHG589920:EHG589921 ERC589920:ERC589921 FAY589920:FAY589921 FKU589920:FKU589921 FUQ589920:FUQ589921 GEM589920:GEM589921 GOI589920:GOI589921 GYE589920:GYE589921 HIA589920:HIA589921 HRW589920:HRW589921 IBS589920:IBS589921 ILO589920:ILO589921 IVK589920:IVK589921 JFG589920:JFG589921 JPC589920:JPC589921 JYY589920:JYY589921 KIU589920:KIU589921 KSQ589920:KSQ589921 LCM589920:LCM589921 LMI589920:LMI589921 LWE589920:LWE589921 MGA589920:MGA589921 MPW589920:MPW589921 MZS589920:MZS589921 NJO589920:NJO589921 NTK589920:NTK589921 ODG589920:ODG589921 ONC589920:ONC589921 OWY589920:OWY589921 PGU589920:PGU589921 PQQ589920:PQQ589921 QAM589920:QAM589921 QKI589920:QKI589921 QUE589920:QUE589921 REA589920:REA589921 RNW589920:RNW589921 RXS589920:RXS589921 SHO589920:SHO589921 SRK589920:SRK589921 TBG589920:TBG589921 TLC589920:TLC589921 TUY589920:TUY589921 UEU589920:UEU589921 UOQ589920:UOQ589921 UYM589920:UYM589921 VII589920:VII589921 VSE589920:VSE589921 WCA589920:WCA589921 WLW589920:WLW589921 WVS589920:WVS589921 K655456:K655457 JG655456:JG655457 TC655456:TC655457 ACY655456:ACY655457 AMU655456:AMU655457 AWQ655456:AWQ655457 BGM655456:BGM655457 BQI655456:BQI655457 CAE655456:CAE655457 CKA655456:CKA655457 CTW655456:CTW655457 DDS655456:DDS655457 DNO655456:DNO655457 DXK655456:DXK655457 EHG655456:EHG655457 ERC655456:ERC655457 FAY655456:FAY655457 FKU655456:FKU655457 FUQ655456:FUQ655457 GEM655456:GEM655457 GOI655456:GOI655457 GYE655456:GYE655457 HIA655456:HIA655457 HRW655456:HRW655457 IBS655456:IBS655457 ILO655456:ILO655457 IVK655456:IVK655457 JFG655456:JFG655457 JPC655456:JPC655457 JYY655456:JYY655457 KIU655456:KIU655457 KSQ655456:KSQ655457 LCM655456:LCM655457 LMI655456:LMI655457 LWE655456:LWE655457 MGA655456:MGA655457 MPW655456:MPW655457 MZS655456:MZS655457 NJO655456:NJO655457 NTK655456:NTK655457 ODG655456:ODG655457 ONC655456:ONC655457 OWY655456:OWY655457 PGU655456:PGU655457 PQQ655456:PQQ655457 QAM655456:QAM655457 QKI655456:QKI655457 QUE655456:QUE655457 REA655456:REA655457 RNW655456:RNW655457 RXS655456:RXS655457 SHO655456:SHO655457 SRK655456:SRK655457 TBG655456:TBG655457 TLC655456:TLC655457 TUY655456:TUY655457 UEU655456:UEU655457 UOQ655456:UOQ655457 UYM655456:UYM655457 VII655456:VII655457 VSE655456:VSE655457 WCA655456:WCA655457 WLW655456:WLW655457 WVS655456:WVS655457 K720992:K720993 JG720992:JG720993 TC720992:TC720993 ACY720992:ACY720993 AMU720992:AMU720993 AWQ720992:AWQ720993 BGM720992:BGM720993 BQI720992:BQI720993 CAE720992:CAE720993 CKA720992:CKA720993 CTW720992:CTW720993 DDS720992:DDS720993 DNO720992:DNO720993 DXK720992:DXK720993 EHG720992:EHG720993 ERC720992:ERC720993 FAY720992:FAY720993 FKU720992:FKU720993 FUQ720992:FUQ720993 GEM720992:GEM720993 GOI720992:GOI720993 GYE720992:GYE720993 HIA720992:HIA720993 HRW720992:HRW720993 IBS720992:IBS720993 ILO720992:ILO720993 IVK720992:IVK720993 JFG720992:JFG720993 JPC720992:JPC720993 JYY720992:JYY720993 KIU720992:KIU720993 KSQ720992:KSQ720993 LCM720992:LCM720993 LMI720992:LMI720993 LWE720992:LWE720993 MGA720992:MGA720993 MPW720992:MPW720993 MZS720992:MZS720993 NJO720992:NJO720993 NTK720992:NTK720993 ODG720992:ODG720993 ONC720992:ONC720993 OWY720992:OWY720993 PGU720992:PGU720993 PQQ720992:PQQ720993 QAM720992:QAM720993 QKI720992:QKI720993 QUE720992:QUE720993 REA720992:REA720993 RNW720992:RNW720993 RXS720992:RXS720993 SHO720992:SHO720993 SRK720992:SRK720993 TBG720992:TBG720993 TLC720992:TLC720993 TUY720992:TUY720993 UEU720992:UEU720993 UOQ720992:UOQ720993 UYM720992:UYM720993 VII720992:VII720993 VSE720992:VSE720993 WCA720992:WCA720993 WLW720992:WLW720993 WVS720992:WVS720993 K786528:K786529 JG786528:JG786529 TC786528:TC786529 ACY786528:ACY786529 AMU786528:AMU786529 AWQ786528:AWQ786529 BGM786528:BGM786529 BQI786528:BQI786529 CAE786528:CAE786529 CKA786528:CKA786529 CTW786528:CTW786529 DDS786528:DDS786529 DNO786528:DNO786529 DXK786528:DXK786529 EHG786528:EHG786529 ERC786528:ERC786529 FAY786528:FAY786529 FKU786528:FKU786529 FUQ786528:FUQ786529 GEM786528:GEM786529 GOI786528:GOI786529 GYE786528:GYE786529 HIA786528:HIA786529 HRW786528:HRW786529 IBS786528:IBS786529 ILO786528:ILO786529 IVK786528:IVK786529 JFG786528:JFG786529 JPC786528:JPC786529 JYY786528:JYY786529 KIU786528:KIU786529 KSQ786528:KSQ786529 LCM786528:LCM786529 LMI786528:LMI786529 LWE786528:LWE786529 MGA786528:MGA786529 MPW786528:MPW786529 MZS786528:MZS786529 NJO786528:NJO786529 NTK786528:NTK786529 ODG786528:ODG786529 ONC786528:ONC786529 OWY786528:OWY786529 PGU786528:PGU786529 PQQ786528:PQQ786529 QAM786528:QAM786529 QKI786528:QKI786529 QUE786528:QUE786529 REA786528:REA786529 RNW786528:RNW786529 RXS786528:RXS786529 SHO786528:SHO786529 SRK786528:SRK786529 TBG786528:TBG786529 TLC786528:TLC786529 TUY786528:TUY786529 UEU786528:UEU786529 UOQ786528:UOQ786529 UYM786528:UYM786529 VII786528:VII786529 VSE786528:VSE786529 WCA786528:WCA786529 WLW786528:WLW786529 WVS786528:WVS786529 K852064:K852065 JG852064:JG852065 TC852064:TC852065 ACY852064:ACY852065 AMU852064:AMU852065 AWQ852064:AWQ852065 BGM852064:BGM852065 BQI852064:BQI852065 CAE852064:CAE852065 CKA852064:CKA852065 CTW852064:CTW852065 DDS852064:DDS852065 DNO852064:DNO852065 DXK852064:DXK852065 EHG852064:EHG852065 ERC852064:ERC852065 FAY852064:FAY852065 FKU852064:FKU852065 FUQ852064:FUQ852065 GEM852064:GEM852065 GOI852064:GOI852065 GYE852064:GYE852065 HIA852064:HIA852065 HRW852064:HRW852065 IBS852064:IBS852065 ILO852064:ILO852065 IVK852064:IVK852065 JFG852064:JFG852065 JPC852064:JPC852065 JYY852064:JYY852065 KIU852064:KIU852065 KSQ852064:KSQ852065 LCM852064:LCM852065 LMI852064:LMI852065 LWE852064:LWE852065 MGA852064:MGA852065 MPW852064:MPW852065 MZS852064:MZS852065 NJO852064:NJO852065 NTK852064:NTK852065 ODG852064:ODG852065 ONC852064:ONC852065 OWY852064:OWY852065 PGU852064:PGU852065 PQQ852064:PQQ852065 QAM852064:QAM852065 QKI852064:QKI852065 QUE852064:QUE852065 REA852064:REA852065 RNW852064:RNW852065 RXS852064:RXS852065 SHO852064:SHO852065 SRK852064:SRK852065 TBG852064:TBG852065 TLC852064:TLC852065 TUY852064:TUY852065 UEU852064:UEU852065 UOQ852064:UOQ852065 UYM852064:UYM852065 VII852064:VII852065 VSE852064:VSE852065 WCA852064:WCA852065 WLW852064:WLW852065 WVS852064:WVS852065 K917600:K917601 JG917600:JG917601 TC917600:TC917601 ACY917600:ACY917601 AMU917600:AMU917601 AWQ917600:AWQ917601 BGM917600:BGM917601 BQI917600:BQI917601 CAE917600:CAE917601 CKA917600:CKA917601 CTW917600:CTW917601 DDS917600:DDS917601 DNO917600:DNO917601 DXK917600:DXK917601 EHG917600:EHG917601 ERC917600:ERC917601 FAY917600:FAY917601 FKU917600:FKU917601 FUQ917600:FUQ917601 GEM917600:GEM917601 GOI917600:GOI917601 GYE917600:GYE917601 HIA917600:HIA917601 HRW917600:HRW917601 IBS917600:IBS917601 ILO917600:ILO917601 IVK917600:IVK917601 JFG917600:JFG917601 JPC917600:JPC917601 JYY917600:JYY917601 KIU917600:KIU917601 KSQ917600:KSQ917601 LCM917600:LCM917601 LMI917600:LMI917601 LWE917600:LWE917601 MGA917600:MGA917601 MPW917600:MPW917601 MZS917600:MZS917601 NJO917600:NJO917601 NTK917600:NTK917601 ODG917600:ODG917601 ONC917600:ONC917601 OWY917600:OWY917601 PGU917600:PGU917601 PQQ917600:PQQ917601 QAM917600:QAM917601 QKI917600:QKI917601 QUE917600:QUE917601 REA917600:REA917601 RNW917600:RNW917601 RXS917600:RXS917601 SHO917600:SHO917601 SRK917600:SRK917601 TBG917600:TBG917601 TLC917600:TLC917601 TUY917600:TUY917601 UEU917600:UEU917601 UOQ917600:UOQ917601 UYM917600:UYM917601 VII917600:VII917601 VSE917600:VSE917601 WCA917600:WCA917601 WLW917600:WLW917601 WVS917600:WVS917601 K983136:K983137 JG983136:JG983137 TC983136:TC983137 ACY983136:ACY983137 AMU983136:AMU983137 AWQ983136:AWQ983137 BGM983136:BGM983137 BQI983136:BQI983137 CAE983136:CAE983137 CKA983136:CKA983137 CTW983136:CTW983137 DDS983136:DDS983137 DNO983136:DNO983137 DXK983136:DXK983137 EHG983136:EHG983137 ERC983136:ERC983137 FAY983136:FAY983137 FKU983136:FKU983137 FUQ983136:FUQ983137 GEM983136:GEM983137 GOI983136:GOI983137 GYE983136:GYE983137 HIA983136:HIA983137 HRW983136:HRW983137 IBS983136:IBS983137 ILO983136:ILO983137 IVK983136:IVK983137 JFG983136:JFG983137 JPC983136:JPC983137 JYY983136:JYY983137 KIU983136:KIU983137 KSQ983136:KSQ983137 LCM983136:LCM983137 LMI983136:LMI983137 LWE983136:LWE983137 MGA983136:MGA983137 MPW983136:MPW983137 MZS983136:MZS983137 NJO983136:NJO983137 NTK983136:NTK983137 ODG983136:ODG983137 ONC983136:ONC983137 OWY983136:OWY983137 PGU983136:PGU983137 PQQ983136:PQQ983137 QAM983136:QAM983137 QKI983136:QKI983137 QUE983136:QUE983137 REA983136:REA983137 RNW983136:RNW983137 RXS983136:RXS983137 SHO983136:SHO983137 SRK983136:SRK983137 TBG983136:TBG983137 TLC983136:TLC983137 TUY983136:TUY983137 UEU983136:UEU983137 UOQ983136:UOQ983137 UYM983136:UYM983137 VII983136:VII983137 VSE983136:VSE983137 WCA983136:WCA983137 WLW983136:WLW983137 WVS983136:WVS983137 E211 JA211 SW211 ACS211 AMO211 AWK211 BGG211 BQC211 BZY211 CJU211 CTQ211 DDM211 DNI211 DXE211 EHA211 EQW211 FAS211 FKO211 FUK211 GEG211 GOC211 GXY211 HHU211 HRQ211 IBM211 ILI211 IVE211 JFA211 JOW211 JYS211 KIO211 KSK211 LCG211 LMC211 LVY211 MFU211 MPQ211 MZM211 NJI211 NTE211 ODA211 OMW211 OWS211 PGO211 PQK211 QAG211 QKC211 QTY211 RDU211 RNQ211 RXM211 SHI211 SRE211 TBA211 TKW211 TUS211 UEO211 UOK211 UYG211 VIC211 VRY211 WBU211 WLQ211 WVM211 E65747 JA65747 SW65747 ACS65747 AMO65747 AWK65747 BGG65747 BQC65747 BZY65747 CJU65747 CTQ65747 DDM65747 DNI65747 DXE65747 EHA65747 EQW65747 FAS65747 FKO65747 FUK65747 GEG65747 GOC65747 GXY65747 HHU65747 HRQ65747 IBM65747 ILI65747 IVE65747 JFA65747 JOW65747 JYS65747 KIO65747 KSK65747 LCG65747 LMC65747 LVY65747 MFU65747 MPQ65747 MZM65747 NJI65747 NTE65747 ODA65747 OMW65747 OWS65747 PGO65747 PQK65747 QAG65747 QKC65747 QTY65747 RDU65747 RNQ65747 RXM65747 SHI65747 SRE65747 TBA65747 TKW65747 TUS65747 UEO65747 UOK65747 UYG65747 VIC65747 VRY65747 WBU65747 WLQ65747 WVM65747 E131283 JA131283 SW131283 ACS131283 AMO131283 AWK131283 BGG131283 BQC131283 BZY131283 CJU131283 CTQ131283 DDM131283 DNI131283 DXE131283 EHA131283 EQW131283 FAS131283 FKO131283 FUK131283 GEG131283 GOC131283 GXY131283 HHU131283 HRQ131283 IBM131283 ILI131283 IVE131283 JFA131283 JOW131283 JYS131283 KIO131283 KSK131283 LCG131283 LMC131283 LVY131283 MFU131283 MPQ131283 MZM131283 NJI131283 NTE131283 ODA131283 OMW131283 OWS131283 PGO131283 PQK131283 QAG131283 QKC131283 QTY131283 RDU131283 RNQ131283 RXM131283 SHI131283 SRE131283 TBA131283 TKW131283 TUS131283 UEO131283 UOK131283 UYG131283 VIC131283 VRY131283 WBU131283 WLQ131283 WVM131283 E196819 JA196819 SW196819 ACS196819 AMO196819 AWK196819 BGG196819 BQC196819 BZY196819 CJU196819 CTQ196819 DDM196819 DNI196819 DXE196819 EHA196819 EQW196819 FAS196819 FKO196819 FUK196819 GEG196819 GOC196819 GXY196819 HHU196819 HRQ196819 IBM196819 ILI196819 IVE196819 JFA196819 JOW196819 JYS196819 KIO196819 KSK196819 LCG196819 LMC196819 LVY196819 MFU196819 MPQ196819 MZM196819 NJI196819 NTE196819 ODA196819 OMW196819 OWS196819 PGO196819 PQK196819 QAG196819 QKC196819 QTY196819 RDU196819 RNQ196819 RXM196819 SHI196819 SRE196819 TBA196819 TKW196819 TUS196819 UEO196819 UOK196819 UYG196819 VIC196819 VRY196819 WBU196819 WLQ196819 WVM196819 E262355 JA262355 SW262355 ACS262355 AMO262355 AWK262355 BGG262355 BQC262355 BZY262355 CJU262355 CTQ262355 DDM262355 DNI262355 DXE262355 EHA262355 EQW262355 FAS262355 FKO262355 FUK262355 GEG262355 GOC262355 GXY262355 HHU262355 HRQ262355 IBM262355 ILI262355 IVE262355 JFA262355 JOW262355 JYS262355 KIO262355 KSK262355 LCG262355 LMC262355 LVY262355 MFU262355 MPQ262355 MZM262355 NJI262355 NTE262355 ODA262355 OMW262355 OWS262355 PGO262355 PQK262355 QAG262355 QKC262355 QTY262355 RDU262355 RNQ262355 RXM262355 SHI262355 SRE262355 TBA262355 TKW262355 TUS262355 UEO262355 UOK262355 UYG262355 VIC262355 VRY262355 WBU262355 WLQ262355 WVM262355 E327891 JA327891 SW327891 ACS327891 AMO327891 AWK327891 BGG327891 BQC327891 BZY327891 CJU327891 CTQ327891 DDM327891 DNI327891 DXE327891 EHA327891 EQW327891 FAS327891 FKO327891 FUK327891 GEG327891 GOC327891 GXY327891 HHU327891 HRQ327891 IBM327891 ILI327891 IVE327891 JFA327891 JOW327891 JYS327891 KIO327891 KSK327891 LCG327891 LMC327891 LVY327891 MFU327891 MPQ327891 MZM327891 NJI327891 NTE327891 ODA327891 OMW327891 OWS327891 PGO327891 PQK327891 QAG327891 QKC327891 QTY327891 RDU327891 RNQ327891 RXM327891 SHI327891 SRE327891 TBA327891 TKW327891 TUS327891 UEO327891 UOK327891 UYG327891 VIC327891 VRY327891 WBU327891 WLQ327891 WVM327891 E393427 JA393427 SW393427 ACS393427 AMO393427 AWK393427 BGG393427 BQC393427 BZY393427 CJU393427 CTQ393427 DDM393427 DNI393427 DXE393427 EHA393427 EQW393427 FAS393427 FKO393427 FUK393427 GEG393427 GOC393427 GXY393427 HHU393427 HRQ393427 IBM393427 ILI393427 IVE393427 JFA393427 JOW393427 JYS393427 KIO393427 KSK393427 LCG393427 LMC393427 LVY393427 MFU393427 MPQ393427 MZM393427 NJI393427 NTE393427 ODA393427 OMW393427 OWS393427 PGO393427 PQK393427 QAG393427 QKC393427 QTY393427 RDU393427 RNQ393427 RXM393427 SHI393427 SRE393427 TBA393427 TKW393427 TUS393427 UEO393427 UOK393427 UYG393427 VIC393427 VRY393427 WBU393427 WLQ393427 WVM393427 E458963 JA458963 SW458963 ACS458963 AMO458963 AWK458963 BGG458963 BQC458963 BZY458963 CJU458963 CTQ458963 DDM458963 DNI458963 DXE458963 EHA458963 EQW458963 FAS458963 FKO458963 FUK458963 GEG458963 GOC458963 GXY458963 HHU458963 HRQ458963 IBM458963 ILI458963 IVE458963 JFA458963 JOW458963 JYS458963 KIO458963 KSK458963 LCG458963 LMC458963 LVY458963 MFU458963 MPQ458963 MZM458963 NJI458963 NTE458963 ODA458963 OMW458963 OWS458963 PGO458963 PQK458963 QAG458963 QKC458963 QTY458963 RDU458963 RNQ458963 RXM458963 SHI458963 SRE458963 TBA458963 TKW458963 TUS458963 UEO458963 UOK458963 UYG458963 VIC458963 VRY458963 WBU458963 WLQ458963 WVM458963 E524499 JA524499 SW524499 ACS524499 AMO524499 AWK524499 BGG524499 BQC524499 BZY524499 CJU524499 CTQ524499 DDM524499 DNI524499 DXE524499 EHA524499 EQW524499 FAS524499 FKO524499 FUK524499 GEG524499 GOC524499 GXY524499 HHU524499 HRQ524499 IBM524499 ILI524499 IVE524499 JFA524499 JOW524499 JYS524499 KIO524499 KSK524499 LCG524499 LMC524499 LVY524499 MFU524499 MPQ524499 MZM524499 NJI524499 NTE524499 ODA524499 OMW524499 OWS524499 PGO524499 PQK524499 QAG524499 QKC524499 QTY524499 RDU524499 RNQ524499 RXM524499 SHI524499 SRE524499 TBA524499 TKW524499 TUS524499 UEO524499 UOK524499 UYG524499 VIC524499 VRY524499 WBU524499 WLQ524499 WVM524499 E590035 JA590035 SW590035 ACS590035 AMO590035 AWK590035 BGG590035 BQC590035 BZY590035 CJU590035 CTQ590035 DDM590035 DNI590035 DXE590035 EHA590035 EQW590035 FAS590035 FKO590035 FUK590035 GEG590035 GOC590035 GXY590035 HHU590035 HRQ590035 IBM590035 ILI590035 IVE590035 JFA590035 JOW590035 JYS590035 KIO590035 KSK590035 LCG590035 LMC590035 LVY590035 MFU590035 MPQ590035 MZM590035 NJI590035 NTE590035 ODA590035 OMW590035 OWS590035 PGO590035 PQK590035 QAG590035 QKC590035 QTY590035 RDU590035 RNQ590035 RXM590035 SHI590035 SRE590035 TBA590035 TKW590035 TUS590035 UEO590035 UOK590035 UYG590035 VIC590035 VRY590035 WBU590035 WLQ590035 WVM590035 E655571 JA655571 SW655571 ACS655571 AMO655571 AWK655571 BGG655571 BQC655571 BZY655571 CJU655571 CTQ655571 DDM655571 DNI655571 DXE655571 EHA655571 EQW655571 FAS655571 FKO655571 FUK655571 GEG655571 GOC655571 GXY655571 HHU655571 HRQ655571 IBM655571 ILI655571 IVE655571 JFA655571 JOW655571 JYS655571 KIO655571 KSK655571 LCG655571 LMC655571 LVY655571 MFU655571 MPQ655571 MZM655571 NJI655571 NTE655571 ODA655571 OMW655571 OWS655571 PGO655571 PQK655571 QAG655571 QKC655571 QTY655571 RDU655571 RNQ655571 RXM655571 SHI655571 SRE655571 TBA655571 TKW655571 TUS655571 UEO655571 UOK655571 UYG655571 VIC655571 VRY655571 WBU655571 WLQ655571 WVM655571 E721107 JA721107 SW721107 ACS721107 AMO721107 AWK721107 BGG721107 BQC721107 BZY721107 CJU721107 CTQ721107 DDM721107 DNI721107 DXE721107 EHA721107 EQW721107 FAS721107 FKO721107 FUK721107 GEG721107 GOC721107 GXY721107 HHU721107 HRQ721107 IBM721107 ILI721107 IVE721107 JFA721107 JOW721107 JYS721107 KIO721107 KSK721107 LCG721107 LMC721107 LVY721107 MFU721107 MPQ721107 MZM721107 NJI721107 NTE721107 ODA721107 OMW721107 OWS721107 PGO721107 PQK721107 QAG721107 QKC721107 QTY721107 RDU721107 RNQ721107 RXM721107 SHI721107 SRE721107 TBA721107 TKW721107 TUS721107 UEO721107 UOK721107 UYG721107 VIC721107 VRY721107 WBU721107 WLQ721107 WVM721107 E786643 JA786643 SW786643 ACS786643 AMO786643 AWK786643 BGG786643 BQC786643 BZY786643 CJU786643 CTQ786643 DDM786643 DNI786643 DXE786643 EHA786643 EQW786643 FAS786643 FKO786643 FUK786643 GEG786643 GOC786643 GXY786643 HHU786643 HRQ786643 IBM786643 ILI786643 IVE786643 JFA786643 JOW786643 JYS786643 KIO786643 KSK786643 LCG786643 LMC786643 LVY786643 MFU786643 MPQ786643 MZM786643 NJI786643 NTE786643 ODA786643 OMW786643 OWS786643 PGO786643 PQK786643 QAG786643 QKC786643 QTY786643 RDU786643 RNQ786643 RXM786643 SHI786643 SRE786643 TBA786643 TKW786643 TUS786643 UEO786643 UOK786643 UYG786643 VIC786643 VRY786643 WBU786643 WLQ786643 WVM786643 E852179 JA852179 SW852179 ACS852179 AMO852179 AWK852179 BGG852179 BQC852179 BZY852179 CJU852179 CTQ852179 DDM852179 DNI852179 DXE852179 EHA852179 EQW852179 FAS852179 FKO852179 FUK852179 GEG852179 GOC852179 GXY852179 HHU852179 HRQ852179 IBM852179 ILI852179 IVE852179 JFA852179 JOW852179 JYS852179 KIO852179 KSK852179 LCG852179 LMC852179 LVY852179 MFU852179 MPQ852179 MZM852179 NJI852179 NTE852179 ODA852179 OMW852179 OWS852179 PGO852179 PQK852179 QAG852179 QKC852179 QTY852179 RDU852179 RNQ852179 RXM852179 SHI852179 SRE852179 TBA852179 TKW852179 TUS852179 UEO852179 UOK852179 UYG852179 VIC852179 VRY852179 WBU852179 WLQ852179 WVM852179 E917715 JA917715 SW917715 ACS917715 AMO917715 AWK917715 BGG917715 BQC917715 BZY917715 CJU917715 CTQ917715 DDM917715 DNI917715 DXE917715 EHA917715 EQW917715 FAS917715 FKO917715 FUK917715 GEG917715 GOC917715 GXY917715 HHU917715 HRQ917715 IBM917715 ILI917715 IVE917715 JFA917715 JOW917715 JYS917715 KIO917715 KSK917715 LCG917715 LMC917715 LVY917715 MFU917715 MPQ917715 MZM917715 NJI917715 NTE917715 ODA917715 OMW917715 OWS917715 PGO917715 PQK917715 QAG917715 QKC917715 QTY917715 RDU917715 RNQ917715 RXM917715 SHI917715 SRE917715 TBA917715 TKW917715 TUS917715 UEO917715 UOK917715 UYG917715 VIC917715 VRY917715 WBU917715 WLQ917715 WVM917715 E983251 JA983251 SW983251 ACS983251 AMO983251 AWK983251 BGG983251 BQC983251 BZY983251 CJU983251 CTQ983251 DDM983251 DNI983251 DXE983251 EHA983251 EQW983251 FAS983251 FKO983251 FUK983251 GEG983251 GOC983251 GXY983251 HHU983251 HRQ983251 IBM983251 ILI983251 IVE983251 JFA983251 JOW983251 JYS983251 KIO983251 KSK983251 LCG983251 LMC983251 LVY983251 MFU983251 MPQ983251 MZM983251 NJI983251 NTE983251 ODA983251 OMW983251 OWS983251 PGO983251 PQK983251 QAG983251 QKC983251 QTY983251 RDU983251 RNQ983251 RXM983251 SHI983251 SRE983251 TBA983251 TKW983251 TUS983251 UEO983251 UOK983251 UYG983251 VIC983251 VRY983251 WBU983251 WLQ983251 WVM983251 J98:K128 JF98:JG128 TB98:TC128 ACX98:ACY128 AMT98:AMU128 AWP98:AWQ128 BGL98:BGM128 BQH98:BQI128 CAD98:CAE128 CJZ98:CKA128 CTV98:CTW128 DDR98:DDS128 DNN98:DNO128 DXJ98:DXK128 EHF98:EHG128 ERB98:ERC128 FAX98:FAY128 FKT98:FKU128 FUP98:FUQ128 GEL98:GEM128 GOH98:GOI128 GYD98:GYE128 HHZ98:HIA128 HRV98:HRW128 IBR98:IBS128 ILN98:ILO128 IVJ98:IVK128 JFF98:JFG128 JPB98:JPC128 JYX98:JYY128 KIT98:KIU128 KSP98:KSQ128 LCL98:LCM128 LMH98:LMI128 LWD98:LWE128 MFZ98:MGA128 MPV98:MPW128 MZR98:MZS128 NJN98:NJO128 NTJ98:NTK128 ODF98:ODG128 ONB98:ONC128 OWX98:OWY128 PGT98:PGU128 PQP98:PQQ128 QAL98:QAM128 QKH98:QKI128 QUD98:QUE128 RDZ98:REA128 RNV98:RNW128 RXR98:RXS128 SHN98:SHO128 SRJ98:SRK128 TBF98:TBG128 TLB98:TLC128 TUX98:TUY128 UET98:UEU128 UOP98:UOQ128 UYL98:UYM128 VIH98:VII128 VSD98:VSE128 WBZ98:WCA128 WLV98:WLW128 WVR98:WVS128 J65634:K65664 JF65634:JG65664 TB65634:TC65664 ACX65634:ACY65664 AMT65634:AMU65664 AWP65634:AWQ65664 BGL65634:BGM65664 BQH65634:BQI65664 CAD65634:CAE65664 CJZ65634:CKA65664 CTV65634:CTW65664 DDR65634:DDS65664 DNN65634:DNO65664 DXJ65634:DXK65664 EHF65634:EHG65664 ERB65634:ERC65664 FAX65634:FAY65664 FKT65634:FKU65664 FUP65634:FUQ65664 GEL65634:GEM65664 GOH65634:GOI65664 GYD65634:GYE65664 HHZ65634:HIA65664 HRV65634:HRW65664 IBR65634:IBS65664 ILN65634:ILO65664 IVJ65634:IVK65664 JFF65634:JFG65664 JPB65634:JPC65664 JYX65634:JYY65664 KIT65634:KIU65664 KSP65634:KSQ65664 LCL65634:LCM65664 LMH65634:LMI65664 LWD65634:LWE65664 MFZ65634:MGA65664 MPV65634:MPW65664 MZR65634:MZS65664 NJN65634:NJO65664 NTJ65634:NTK65664 ODF65634:ODG65664 ONB65634:ONC65664 OWX65634:OWY65664 PGT65634:PGU65664 PQP65634:PQQ65664 QAL65634:QAM65664 QKH65634:QKI65664 QUD65634:QUE65664 RDZ65634:REA65664 RNV65634:RNW65664 RXR65634:RXS65664 SHN65634:SHO65664 SRJ65634:SRK65664 TBF65634:TBG65664 TLB65634:TLC65664 TUX65634:TUY65664 UET65634:UEU65664 UOP65634:UOQ65664 UYL65634:UYM65664 VIH65634:VII65664 VSD65634:VSE65664 WBZ65634:WCA65664 WLV65634:WLW65664 WVR65634:WVS65664 J131170:K131200 JF131170:JG131200 TB131170:TC131200 ACX131170:ACY131200 AMT131170:AMU131200 AWP131170:AWQ131200 BGL131170:BGM131200 BQH131170:BQI131200 CAD131170:CAE131200 CJZ131170:CKA131200 CTV131170:CTW131200 DDR131170:DDS131200 DNN131170:DNO131200 DXJ131170:DXK131200 EHF131170:EHG131200 ERB131170:ERC131200 FAX131170:FAY131200 FKT131170:FKU131200 FUP131170:FUQ131200 GEL131170:GEM131200 GOH131170:GOI131200 GYD131170:GYE131200 HHZ131170:HIA131200 HRV131170:HRW131200 IBR131170:IBS131200 ILN131170:ILO131200 IVJ131170:IVK131200 JFF131170:JFG131200 JPB131170:JPC131200 JYX131170:JYY131200 KIT131170:KIU131200 KSP131170:KSQ131200 LCL131170:LCM131200 LMH131170:LMI131200 LWD131170:LWE131200 MFZ131170:MGA131200 MPV131170:MPW131200 MZR131170:MZS131200 NJN131170:NJO131200 NTJ131170:NTK131200 ODF131170:ODG131200 ONB131170:ONC131200 OWX131170:OWY131200 PGT131170:PGU131200 PQP131170:PQQ131200 QAL131170:QAM131200 QKH131170:QKI131200 QUD131170:QUE131200 RDZ131170:REA131200 RNV131170:RNW131200 RXR131170:RXS131200 SHN131170:SHO131200 SRJ131170:SRK131200 TBF131170:TBG131200 TLB131170:TLC131200 TUX131170:TUY131200 UET131170:UEU131200 UOP131170:UOQ131200 UYL131170:UYM131200 VIH131170:VII131200 VSD131170:VSE131200 WBZ131170:WCA131200 WLV131170:WLW131200 WVR131170:WVS131200 J196706:K196736 JF196706:JG196736 TB196706:TC196736 ACX196706:ACY196736 AMT196706:AMU196736 AWP196706:AWQ196736 BGL196706:BGM196736 BQH196706:BQI196736 CAD196706:CAE196736 CJZ196706:CKA196736 CTV196706:CTW196736 DDR196706:DDS196736 DNN196706:DNO196736 DXJ196706:DXK196736 EHF196706:EHG196736 ERB196706:ERC196736 FAX196706:FAY196736 FKT196706:FKU196736 FUP196706:FUQ196736 GEL196706:GEM196736 GOH196706:GOI196736 GYD196706:GYE196736 HHZ196706:HIA196736 HRV196706:HRW196736 IBR196706:IBS196736 ILN196706:ILO196736 IVJ196706:IVK196736 JFF196706:JFG196736 JPB196706:JPC196736 JYX196706:JYY196736 KIT196706:KIU196736 KSP196706:KSQ196736 LCL196706:LCM196736 LMH196706:LMI196736 LWD196706:LWE196736 MFZ196706:MGA196736 MPV196706:MPW196736 MZR196706:MZS196736 NJN196706:NJO196736 NTJ196706:NTK196736 ODF196706:ODG196736 ONB196706:ONC196736 OWX196706:OWY196736 PGT196706:PGU196736 PQP196706:PQQ196736 QAL196706:QAM196736 QKH196706:QKI196736 QUD196706:QUE196736 RDZ196706:REA196736 RNV196706:RNW196736 RXR196706:RXS196736 SHN196706:SHO196736 SRJ196706:SRK196736 TBF196706:TBG196736 TLB196706:TLC196736 TUX196706:TUY196736 UET196706:UEU196736 UOP196706:UOQ196736 UYL196706:UYM196736 VIH196706:VII196736 VSD196706:VSE196736 WBZ196706:WCA196736 WLV196706:WLW196736 WVR196706:WVS196736 J262242:K262272 JF262242:JG262272 TB262242:TC262272 ACX262242:ACY262272 AMT262242:AMU262272 AWP262242:AWQ262272 BGL262242:BGM262272 BQH262242:BQI262272 CAD262242:CAE262272 CJZ262242:CKA262272 CTV262242:CTW262272 DDR262242:DDS262272 DNN262242:DNO262272 DXJ262242:DXK262272 EHF262242:EHG262272 ERB262242:ERC262272 FAX262242:FAY262272 FKT262242:FKU262272 FUP262242:FUQ262272 GEL262242:GEM262272 GOH262242:GOI262272 GYD262242:GYE262272 HHZ262242:HIA262272 HRV262242:HRW262272 IBR262242:IBS262272 ILN262242:ILO262272 IVJ262242:IVK262272 JFF262242:JFG262272 JPB262242:JPC262272 JYX262242:JYY262272 KIT262242:KIU262272 KSP262242:KSQ262272 LCL262242:LCM262272 LMH262242:LMI262272 LWD262242:LWE262272 MFZ262242:MGA262272 MPV262242:MPW262272 MZR262242:MZS262272 NJN262242:NJO262272 NTJ262242:NTK262272 ODF262242:ODG262272 ONB262242:ONC262272 OWX262242:OWY262272 PGT262242:PGU262272 PQP262242:PQQ262272 QAL262242:QAM262272 QKH262242:QKI262272 QUD262242:QUE262272 RDZ262242:REA262272 RNV262242:RNW262272 RXR262242:RXS262272 SHN262242:SHO262272 SRJ262242:SRK262272 TBF262242:TBG262272 TLB262242:TLC262272 TUX262242:TUY262272 UET262242:UEU262272 UOP262242:UOQ262272 UYL262242:UYM262272 VIH262242:VII262272 VSD262242:VSE262272 WBZ262242:WCA262272 WLV262242:WLW262272 WVR262242:WVS262272 J327778:K327808 JF327778:JG327808 TB327778:TC327808 ACX327778:ACY327808 AMT327778:AMU327808 AWP327778:AWQ327808 BGL327778:BGM327808 BQH327778:BQI327808 CAD327778:CAE327808 CJZ327778:CKA327808 CTV327778:CTW327808 DDR327778:DDS327808 DNN327778:DNO327808 DXJ327778:DXK327808 EHF327778:EHG327808 ERB327778:ERC327808 FAX327778:FAY327808 FKT327778:FKU327808 FUP327778:FUQ327808 GEL327778:GEM327808 GOH327778:GOI327808 GYD327778:GYE327808 HHZ327778:HIA327808 HRV327778:HRW327808 IBR327778:IBS327808 ILN327778:ILO327808 IVJ327778:IVK327808 JFF327778:JFG327808 JPB327778:JPC327808 JYX327778:JYY327808 KIT327778:KIU327808 KSP327778:KSQ327808 LCL327778:LCM327808 LMH327778:LMI327808 LWD327778:LWE327808 MFZ327778:MGA327808 MPV327778:MPW327808 MZR327778:MZS327808 NJN327778:NJO327808 NTJ327778:NTK327808 ODF327778:ODG327808 ONB327778:ONC327808 OWX327778:OWY327808 PGT327778:PGU327808 PQP327778:PQQ327808 QAL327778:QAM327808 QKH327778:QKI327808 QUD327778:QUE327808 RDZ327778:REA327808 RNV327778:RNW327808 RXR327778:RXS327808 SHN327778:SHO327808 SRJ327778:SRK327808 TBF327778:TBG327808 TLB327778:TLC327808 TUX327778:TUY327808 UET327778:UEU327808 UOP327778:UOQ327808 UYL327778:UYM327808 VIH327778:VII327808 VSD327778:VSE327808 WBZ327778:WCA327808 WLV327778:WLW327808 WVR327778:WVS327808 J393314:K393344 JF393314:JG393344 TB393314:TC393344 ACX393314:ACY393344 AMT393314:AMU393344 AWP393314:AWQ393344 BGL393314:BGM393344 BQH393314:BQI393344 CAD393314:CAE393344 CJZ393314:CKA393344 CTV393314:CTW393344 DDR393314:DDS393344 DNN393314:DNO393344 DXJ393314:DXK393344 EHF393314:EHG393344 ERB393314:ERC393344 FAX393314:FAY393344 FKT393314:FKU393344 FUP393314:FUQ393344 GEL393314:GEM393344 GOH393314:GOI393344 GYD393314:GYE393344 HHZ393314:HIA393344 HRV393314:HRW393344 IBR393314:IBS393344 ILN393314:ILO393344 IVJ393314:IVK393344 JFF393314:JFG393344 JPB393314:JPC393344 JYX393314:JYY393344 KIT393314:KIU393344 KSP393314:KSQ393344 LCL393314:LCM393344 LMH393314:LMI393344 LWD393314:LWE393344 MFZ393314:MGA393344 MPV393314:MPW393344 MZR393314:MZS393344 NJN393314:NJO393344 NTJ393314:NTK393344 ODF393314:ODG393344 ONB393314:ONC393344 OWX393314:OWY393344 PGT393314:PGU393344 PQP393314:PQQ393344 QAL393314:QAM393344 QKH393314:QKI393344 QUD393314:QUE393344 RDZ393314:REA393344 RNV393314:RNW393344 RXR393314:RXS393344 SHN393314:SHO393344 SRJ393314:SRK393344 TBF393314:TBG393344 TLB393314:TLC393344 TUX393314:TUY393344 UET393314:UEU393344 UOP393314:UOQ393344 UYL393314:UYM393344 VIH393314:VII393344 VSD393314:VSE393344 WBZ393314:WCA393344 WLV393314:WLW393344 WVR393314:WVS393344 J458850:K458880 JF458850:JG458880 TB458850:TC458880 ACX458850:ACY458880 AMT458850:AMU458880 AWP458850:AWQ458880 BGL458850:BGM458880 BQH458850:BQI458880 CAD458850:CAE458880 CJZ458850:CKA458880 CTV458850:CTW458880 DDR458850:DDS458880 DNN458850:DNO458880 DXJ458850:DXK458880 EHF458850:EHG458880 ERB458850:ERC458880 FAX458850:FAY458880 FKT458850:FKU458880 FUP458850:FUQ458880 GEL458850:GEM458880 GOH458850:GOI458880 GYD458850:GYE458880 HHZ458850:HIA458880 HRV458850:HRW458880 IBR458850:IBS458880 ILN458850:ILO458880 IVJ458850:IVK458880 JFF458850:JFG458880 JPB458850:JPC458880 JYX458850:JYY458880 KIT458850:KIU458880 KSP458850:KSQ458880 LCL458850:LCM458880 LMH458850:LMI458880 LWD458850:LWE458880 MFZ458850:MGA458880 MPV458850:MPW458880 MZR458850:MZS458880 NJN458850:NJO458880 NTJ458850:NTK458880 ODF458850:ODG458880 ONB458850:ONC458880 OWX458850:OWY458880 PGT458850:PGU458880 PQP458850:PQQ458880 QAL458850:QAM458880 QKH458850:QKI458880 QUD458850:QUE458880 RDZ458850:REA458880 RNV458850:RNW458880 RXR458850:RXS458880 SHN458850:SHO458880 SRJ458850:SRK458880 TBF458850:TBG458880 TLB458850:TLC458880 TUX458850:TUY458880 UET458850:UEU458880 UOP458850:UOQ458880 UYL458850:UYM458880 VIH458850:VII458880 VSD458850:VSE458880 WBZ458850:WCA458880 WLV458850:WLW458880 WVR458850:WVS458880 J524386:K524416 JF524386:JG524416 TB524386:TC524416 ACX524386:ACY524416 AMT524386:AMU524416 AWP524386:AWQ524416 BGL524386:BGM524416 BQH524386:BQI524416 CAD524386:CAE524416 CJZ524386:CKA524416 CTV524386:CTW524416 DDR524386:DDS524416 DNN524386:DNO524416 DXJ524386:DXK524416 EHF524386:EHG524416 ERB524386:ERC524416 FAX524386:FAY524416 FKT524386:FKU524416 FUP524386:FUQ524416 GEL524386:GEM524416 GOH524386:GOI524416 GYD524386:GYE524416 HHZ524386:HIA524416 HRV524386:HRW524416 IBR524386:IBS524416 ILN524386:ILO524416 IVJ524386:IVK524416 JFF524386:JFG524416 JPB524386:JPC524416 JYX524386:JYY524416 KIT524386:KIU524416 KSP524386:KSQ524416 LCL524386:LCM524416 LMH524386:LMI524416 LWD524386:LWE524416 MFZ524386:MGA524416 MPV524386:MPW524416 MZR524386:MZS524416 NJN524386:NJO524416 NTJ524386:NTK524416 ODF524386:ODG524416 ONB524386:ONC524416 OWX524386:OWY524416 PGT524386:PGU524416 PQP524386:PQQ524416 QAL524386:QAM524416 QKH524386:QKI524416 QUD524386:QUE524416 RDZ524386:REA524416 RNV524386:RNW524416 RXR524386:RXS524416 SHN524386:SHO524416 SRJ524386:SRK524416 TBF524386:TBG524416 TLB524386:TLC524416 TUX524386:TUY524416 UET524386:UEU524416 UOP524386:UOQ524416 UYL524386:UYM524416 VIH524386:VII524416 VSD524386:VSE524416 WBZ524386:WCA524416 WLV524386:WLW524416 WVR524386:WVS524416 J589922:K589952 JF589922:JG589952 TB589922:TC589952 ACX589922:ACY589952 AMT589922:AMU589952 AWP589922:AWQ589952 BGL589922:BGM589952 BQH589922:BQI589952 CAD589922:CAE589952 CJZ589922:CKA589952 CTV589922:CTW589952 DDR589922:DDS589952 DNN589922:DNO589952 DXJ589922:DXK589952 EHF589922:EHG589952 ERB589922:ERC589952 FAX589922:FAY589952 FKT589922:FKU589952 FUP589922:FUQ589952 GEL589922:GEM589952 GOH589922:GOI589952 GYD589922:GYE589952 HHZ589922:HIA589952 HRV589922:HRW589952 IBR589922:IBS589952 ILN589922:ILO589952 IVJ589922:IVK589952 JFF589922:JFG589952 JPB589922:JPC589952 JYX589922:JYY589952 KIT589922:KIU589952 KSP589922:KSQ589952 LCL589922:LCM589952 LMH589922:LMI589952 LWD589922:LWE589952 MFZ589922:MGA589952 MPV589922:MPW589952 MZR589922:MZS589952 NJN589922:NJO589952 NTJ589922:NTK589952 ODF589922:ODG589952 ONB589922:ONC589952 OWX589922:OWY589952 PGT589922:PGU589952 PQP589922:PQQ589952 QAL589922:QAM589952 QKH589922:QKI589952 QUD589922:QUE589952 RDZ589922:REA589952 RNV589922:RNW589952 RXR589922:RXS589952 SHN589922:SHO589952 SRJ589922:SRK589952 TBF589922:TBG589952 TLB589922:TLC589952 TUX589922:TUY589952 UET589922:UEU589952 UOP589922:UOQ589952 UYL589922:UYM589952 VIH589922:VII589952 VSD589922:VSE589952 WBZ589922:WCA589952 WLV589922:WLW589952 WVR589922:WVS589952 J655458:K655488 JF655458:JG655488 TB655458:TC655488 ACX655458:ACY655488 AMT655458:AMU655488 AWP655458:AWQ655488 BGL655458:BGM655488 BQH655458:BQI655488 CAD655458:CAE655488 CJZ655458:CKA655488 CTV655458:CTW655488 DDR655458:DDS655488 DNN655458:DNO655488 DXJ655458:DXK655488 EHF655458:EHG655488 ERB655458:ERC655488 FAX655458:FAY655488 FKT655458:FKU655488 FUP655458:FUQ655488 GEL655458:GEM655488 GOH655458:GOI655488 GYD655458:GYE655488 HHZ655458:HIA655488 HRV655458:HRW655488 IBR655458:IBS655488 ILN655458:ILO655488 IVJ655458:IVK655488 JFF655458:JFG655488 JPB655458:JPC655488 JYX655458:JYY655488 KIT655458:KIU655488 KSP655458:KSQ655488 LCL655458:LCM655488 LMH655458:LMI655488 LWD655458:LWE655488 MFZ655458:MGA655488 MPV655458:MPW655488 MZR655458:MZS655488 NJN655458:NJO655488 NTJ655458:NTK655488 ODF655458:ODG655488 ONB655458:ONC655488 OWX655458:OWY655488 PGT655458:PGU655488 PQP655458:PQQ655488 QAL655458:QAM655488 QKH655458:QKI655488 QUD655458:QUE655488 RDZ655458:REA655488 RNV655458:RNW655488 RXR655458:RXS655488 SHN655458:SHO655488 SRJ655458:SRK655488 TBF655458:TBG655488 TLB655458:TLC655488 TUX655458:TUY655488 UET655458:UEU655488 UOP655458:UOQ655488 UYL655458:UYM655488 VIH655458:VII655488 VSD655458:VSE655488 WBZ655458:WCA655488 WLV655458:WLW655488 WVR655458:WVS655488 J720994:K721024 JF720994:JG721024 TB720994:TC721024 ACX720994:ACY721024 AMT720994:AMU721024 AWP720994:AWQ721024 BGL720994:BGM721024 BQH720994:BQI721024 CAD720994:CAE721024 CJZ720994:CKA721024 CTV720994:CTW721024 DDR720994:DDS721024 DNN720994:DNO721024 DXJ720994:DXK721024 EHF720994:EHG721024 ERB720994:ERC721024 FAX720994:FAY721024 FKT720994:FKU721024 FUP720994:FUQ721024 GEL720994:GEM721024 GOH720994:GOI721024 GYD720994:GYE721024 HHZ720994:HIA721024 HRV720994:HRW721024 IBR720994:IBS721024 ILN720994:ILO721024 IVJ720994:IVK721024 JFF720994:JFG721024 JPB720994:JPC721024 JYX720994:JYY721024 KIT720994:KIU721024 KSP720994:KSQ721024 LCL720994:LCM721024 LMH720994:LMI721024 LWD720994:LWE721024 MFZ720994:MGA721024 MPV720994:MPW721024 MZR720994:MZS721024 NJN720994:NJO721024 NTJ720994:NTK721024 ODF720994:ODG721024 ONB720994:ONC721024 OWX720994:OWY721024 PGT720994:PGU721024 PQP720994:PQQ721024 QAL720994:QAM721024 QKH720994:QKI721024 QUD720994:QUE721024 RDZ720994:REA721024 RNV720994:RNW721024 RXR720994:RXS721024 SHN720994:SHO721024 SRJ720994:SRK721024 TBF720994:TBG721024 TLB720994:TLC721024 TUX720994:TUY721024 UET720994:UEU721024 UOP720994:UOQ721024 UYL720994:UYM721024 VIH720994:VII721024 VSD720994:VSE721024 WBZ720994:WCA721024 WLV720994:WLW721024 WVR720994:WVS721024 J786530:K786560 JF786530:JG786560 TB786530:TC786560 ACX786530:ACY786560 AMT786530:AMU786560 AWP786530:AWQ786560 BGL786530:BGM786560 BQH786530:BQI786560 CAD786530:CAE786560 CJZ786530:CKA786560 CTV786530:CTW786560 DDR786530:DDS786560 DNN786530:DNO786560 DXJ786530:DXK786560 EHF786530:EHG786560 ERB786530:ERC786560 FAX786530:FAY786560 FKT786530:FKU786560 FUP786530:FUQ786560 GEL786530:GEM786560 GOH786530:GOI786560 GYD786530:GYE786560 HHZ786530:HIA786560 HRV786530:HRW786560 IBR786530:IBS786560 ILN786530:ILO786560 IVJ786530:IVK786560 JFF786530:JFG786560 JPB786530:JPC786560 JYX786530:JYY786560 KIT786530:KIU786560 KSP786530:KSQ786560 LCL786530:LCM786560 LMH786530:LMI786560 LWD786530:LWE786560 MFZ786530:MGA786560 MPV786530:MPW786560 MZR786530:MZS786560 NJN786530:NJO786560 NTJ786530:NTK786560 ODF786530:ODG786560 ONB786530:ONC786560 OWX786530:OWY786560 PGT786530:PGU786560 PQP786530:PQQ786560 QAL786530:QAM786560 QKH786530:QKI786560 QUD786530:QUE786560 RDZ786530:REA786560 RNV786530:RNW786560 RXR786530:RXS786560 SHN786530:SHO786560 SRJ786530:SRK786560 TBF786530:TBG786560 TLB786530:TLC786560 TUX786530:TUY786560 UET786530:UEU786560 UOP786530:UOQ786560 UYL786530:UYM786560 VIH786530:VII786560 VSD786530:VSE786560 WBZ786530:WCA786560 WLV786530:WLW786560 WVR786530:WVS786560 J852066:K852096 JF852066:JG852096 TB852066:TC852096 ACX852066:ACY852096 AMT852066:AMU852096 AWP852066:AWQ852096 BGL852066:BGM852096 BQH852066:BQI852096 CAD852066:CAE852096 CJZ852066:CKA852096 CTV852066:CTW852096 DDR852066:DDS852096 DNN852066:DNO852096 DXJ852066:DXK852096 EHF852066:EHG852096 ERB852066:ERC852096 FAX852066:FAY852096 FKT852066:FKU852096 FUP852066:FUQ852096 GEL852066:GEM852096 GOH852066:GOI852096 GYD852066:GYE852096 HHZ852066:HIA852096 HRV852066:HRW852096 IBR852066:IBS852096 ILN852066:ILO852096 IVJ852066:IVK852096 JFF852066:JFG852096 JPB852066:JPC852096 JYX852066:JYY852096 KIT852066:KIU852096 KSP852066:KSQ852096 LCL852066:LCM852096 LMH852066:LMI852096 LWD852066:LWE852096 MFZ852066:MGA852096 MPV852066:MPW852096 MZR852066:MZS852096 NJN852066:NJO852096 NTJ852066:NTK852096 ODF852066:ODG852096 ONB852066:ONC852096 OWX852066:OWY852096 PGT852066:PGU852096 PQP852066:PQQ852096 QAL852066:QAM852096 QKH852066:QKI852096 QUD852066:QUE852096 RDZ852066:REA852096 RNV852066:RNW852096 RXR852066:RXS852096 SHN852066:SHO852096 SRJ852066:SRK852096 TBF852066:TBG852096 TLB852066:TLC852096 TUX852066:TUY852096 UET852066:UEU852096 UOP852066:UOQ852096 UYL852066:UYM852096 VIH852066:VII852096 VSD852066:VSE852096 WBZ852066:WCA852096 WLV852066:WLW852096 WVR852066:WVS852096 J917602:K917632 JF917602:JG917632 TB917602:TC917632 ACX917602:ACY917632 AMT917602:AMU917632 AWP917602:AWQ917632 BGL917602:BGM917632 BQH917602:BQI917632 CAD917602:CAE917632 CJZ917602:CKA917632 CTV917602:CTW917632 DDR917602:DDS917632 DNN917602:DNO917632 DXJ917602:DXK917632 EHF917602:EHG917632 ERB917602:ERC917632 FAX917602:FAY917632 FKT917602:FKU917632 FUP917602:FUQ917632 GEL917602:GEM917632 GOH917602:GOI917632 GYD917602:GYE917632 HHZ917602:HIA917632 HRV917602:HRW917632 IBR917602:IBS917632 ILN917602:ILO917632 IVJ917602:IVK917632 JFF917602:JFG917632 JPB917602:JPC917632 JYX917602:JYY917632 KIT917602:KIU917632 KSP917602:KSQ917632 LCL917602:LCM917632 LMH917602:LMI917632 LWD917602:LWE917632 MFZ917602:MGA917632 MPV917602:MPW917632 MZR917602:MZS917632 NJN917602:NJO917632 NTJ917602:NTK917632 ODF917602:ODG917632 ONB917602:ONC917632 OWX917602:OWY917632 PGT917602:PGU917632 PQP917602:PQQ917632 QAL917602:QAM917632 QKH917602:QKI917632 QUD917602:QUE917632 RDZ917602:REA917632 RNV917602:RNW917632 RXR917602:RXS917632 SHN917602:SHO917632 SRJ917602:SRK917632 TBF917602:TBG917632 TLB917602:TLC917632 TUX917602:TUY917632 UET917602:UEU917632 UOP917602:UOQ917632 UYL917602:UYM917632 VIH917602:VII917632 VSD917602:VSE917632 WBZ917602:WCA917632 WLV917602:WLW917632 WVR917602:WVS917632 J983138:K983168 JF983138:JG983168 TB983138:TC983168 ACX983138:ACY983168 AMT983138:AMU983168 AWP983138:AWQ983168 BGL983138:BGM983168 BQH983138:BQI983168 CAD983138:CAE983168 CJZ983138:CKA983168 CTV983138:CTW983168 DDR983138:DDS983168 DNN983138:DNO983168 DXJ983138:DXK983168 EHF983138:EHG983168 ERB983138:ERC983168 FAX983138:FAY983168 FKT983138:FKU983168 FUP983138:FUQ983168 GEL983138:GEM983168 GOH983138:GOI983168 GYD983138:GYE983168 HHZ983138:HIA983168 HRV983138:HRW983168 IBR983138:IBS983168 ILN983138:ILO983168 IVJ983138:IVK983168 JFF983138:JFG983168 JPB983138:JPC983168 JYX983138:JYY983168 KIT983138:KIU983168 KSP983138:KSQ983168 LCL983138:LCM983168 LMH983138:LMI983168 LWD983138:LWE983168 MFZ983138:MGA983168 MPV983138:MPW983168 MZR983138:MZS983168 NJN983138:NJO983168 NTJ983138:NTK983168 ODF983138:ODG983168 ONB983138:ONC983168 OWX983138:OWY983168 PGT983138:PGU983168 PQP983138:PQQ983168 QAL983138:QAM983168 QKH983138:QKI983168 QUD983138:QUE983168 RDZ983138:REA983168 RNV983138:RNW983168 RXR983138:RXS983168 SHN983138:SHO983168 SRJ983138:SRK983168 TBF983138:TBG983168 TLB983138:TLC983168 TUX983138:TUY983168 UET983138:UEU983168 UOP983138:UOQ983168 UYL983138:UYM983168 VIH983138:VII983168 VSD983138:VSE983168 WBZ983138:WCA983168 WLV983138:WLW983168 WVR983138:WVS983168 E213:E214 JA213:JA214 SW213:SW214 ACS213:ACS214 AMO213:AMO214 AWK213:AWK214 BGG213:BGG214 BQC213:BQC214 BZY213:BZY214 CJU213:CJU214 CTQ213:CTQ214 DDM213:DDM214 DNI213:DNI214 DXE213:DXE214 EHA213:EHA214 EQW213:EQW214 FAS213:FAS214 FKO213:FKO214 FUK213:FUK214 GEG213:GEG214 GOC213:GOC214 GXY213:GXY214 HHU213:HHU214 HRQ213:HRQ214 IBM213:IBM214 ILI213:ILI214 IVE213:IVE214 JFA213:JFA214 JOW213:JOW214 JYS213:JYS214 KIO213:KIO214 KSK213:KSK214 LCG213:LCG214 LMC213:LMC214 LVY213:LVY214 MFU213:MFU214 MPQ213:MPQ214 MZM213:MZM214 NJI213:NJI214 NTE213:NTE214 ODA213:ODA214 OMW213:OMW214 OWS213:OWS214 PGO213:PGO214 PQK213:PQK214 QAG213:QAG214 QKC213:QKC214 QTY213:QTY214 RDU213:RDU214 RNQ213:RNQ214 RXM213:RXM214 SHI213:SHI214 SRE213:SRE214 TBA213:TBA214 TKW213:TKW214 TUS213:TUS214 UEO213:UEO214 UOK213:UOK214 UYG213:UYG214 VIC213:VIC214 VRY213:VRY214 WBU213:WBU214 WLQ213:WLQ214 WVM213:WVM214 E65749:E65750 JA65749:JA65750 SW65749:SW65750 ACS65749:ACS65750 AMO65749:AMO65750 AWK65749:AWK65750 BGG65749:BGG65750 BQC65749:BQC65750 BZY65749:BZY65750 CJU65749:CJU65750 CTQ65749:CTQ65750 DDM65749:DDM65750 DNI65749:DNI65750 DXE65749:DXE65750 EHA65749:EHA65750 EQW65749:EQW65750 FAS65749:FAS65750 FKO65749:FKO65750 FUK65749:FUK65750 GEG65749:GEG65750 GOC65749:GOC65750 GXY65749:GXY65750 HHU65749:HHU65750 HRQ65749:HRQ65750 IBM65749:IBM65750 ILI65749:ILI65750 IVE65749:IVE65750 JFA65749:JFA65750 JOW65749:JOW65750 JYS65749:JYS65750 KIO65749:KIO65750 KSK65749:KSK65750 LCG65749:LCG65750 LMC65749:LMC65750 LVY65749:LVY65750 MFU65749:MFU65750 MPQ65749:MPQ65750 MZM65749:MZM65750 NJI65749:NJI65750 NTE65749:NTE65750 ODA65749:ODA65750 OMW65749:OMW65750 OWS65749:OWS65750 PGO65749:PGO65750 PQK65749:PQK65750 QAG65749:QAG65750 QKC65749:QKC65750 QTY65749:QTY65750 RDU65749:RDU65750 RNQ65749:RNQ65750 RXM65749:RXM65750 SHI65749:SHI65750 SRE65749:SRE65750 TBA65749:TBA65750 TKW65749:TKW65750 TUS65749:TUS65750 UEO65749:UEO65750 UOK65749:UOK65750 UYG65749:UYG65750 VIC65749:VIC65750 VRY65749:VRY65750 WBU65749:WBU65750 WLQ65749:WLQ65750 WVM65749:WVM65750 E131285:E131286 JA131285:JA131286 SW131285:SW131286 ACS131285:ACS131286 AMO131285:AMO131286 AWK131285:AWK131286 BGG131285:BGG131286 BQC131285:BQC131286 BZY131285:BZY131286 CJU131285:CJU131286 CTQ131285:CTQ131286 DDM131285:DDM131286 DNI131285:DNI131286 DXE131285:DXE131286 EHA131285:EHA131286 EQW131285:EQW131286 FAS131285:FAS131286 FKO131285:FKO131286 FUK131285:FUK131286 GEG131285:GEG131286 GOC131285:GOC131286 GXY131285:GXY131286 HHU131285:HHU131286 HRQ131285:HRQ131286 IBM131285:IBM131286 ILI131285:ILI131286 IVE131285:IVE131286 JFA131285:JFA131286 JOW131285:JOW131286 JYS131285:JYS131286 KIO131285:KIO131286 KSK131285:KSK131286 LCG131285:LCG131286 LMC131285:LMC131286 LVY131285:LVY131286 MFU131285:MFU131286 MPQ131285:MPQ131286 MZM131285:MZM131286 NJI131285:NJI131286 NTE131285:NTE131286 ODA131285:ODA131286 OMW131285:OMW131286 OWS131285:OWS131286 PGO131285:PGO131286 PQK131285:PQK131286 QAG131285:QAG131286 QKC131285:QKC131286 QTY131285:QTY131286 RDU131285:RDU131286 RNQ131285:RNQ131286 RXM131285:RXM131286 SHI131285:SHI131286 SRE131285:SRE131286 TBA131285:TBA131286 TKW131285:TKW131286 TUS131285:TUS131286 UEO131285:UEO131286 UOK131285:UOK131286 UYG131285:UYG131286 VIC131285:VIC131286 VRY131285:VRY131286 WBU131285:WBU131286 WLQ131285:WLQ131286 WVM131285:WVM131286 E196821:E196822 JA196821:JA196822 SW196821:SW196822 ACS196821:ACS196822 AMO196821:AMO196822 AWK196821:AWK196822 BGG196821:BGG196822 BQC196821:BQC196822 BZY196821:BZY196822 CJU196821:CJU196822 CTQ196821:CTQ196822 DDM196821:DDM196822 DNI196821:DNI196822 DXE196821:DXE196822 EHA196821:EHA196822 EQW196821:EQW196822 FAS196821:FAS196822 FKO196821:FKO196822 FUK196821:FUK196822 GEG196821:GEG196822 GOC196821:GOC196822 GXY196821:GXY196822 HHU196821:HHU196822 HRQ196821:HRQ196822 IBM196821:IBM196822 ILI196821:ILI196822 IVE196821:IVE196822 JFA196821:JFA196822 JOW196821:JOW196822 JYS196821:JYS196822 KIO196821:KIO196822 KSK196821:KSK196822 LCG196821:LCG196822 LMC196821:LMC196822 LVY196821:LVY196822 MFU196821:MFU196822 MPQ196821:MPQ196822 MZM196821:MZM196822 NJI196821:NJI196822 NTE196821:NTE196822 ODA196821:ODA196822 OMW196821:OMW196822 OWS196821:OWS196822 PGO196821:PGO196822 PQK196821:PQK196822 QAG196821:QAG196822 QKC196821:QKC196822 QTY196821:QTY196822 RDU196821:RDU196822 RNQ196821:RNQ196822 RXM196821:RXM196822 SHI196821:SHI196822 SRE196821:SRE196822 TBA196821:TBA196822 TKW196821:TKW196822 TUS196821:TUS196822 UEO196821:UEO196822 UOK196821:UOK196822 UYG196821:UYG196822 VIC196821:VIC196822 VRY196821:VRY196822 WBU196821:WBU196822 WLQ196821:WLQ196822 WVM196821:WVM196822 E262357:E262358 JA262357:JA262358 SW262357:SW262358 ACS262357:ACS262358 AMO262357:AMO262358 AWK262357:AWK262358 BGG262357:BGG262358 BQC262357:BQC262358 BZY262357:BZY262358 CJU262357:CJU262358 CTQ262357:CTQ262358 DDM262357:DDM262358 DNI262357:DNI262358 DXE262357:DXE262358 EHA262357:EHA262358 EQW262357:EQW262358 FAS262357:FAS262358 FKO262357:FKO262358 FUK262357:FUK262358 GEG262357:GEG262358 GOC262357:GOC262358 GXY262357:GXY262358 HHU262357:HHU262358 HRQ262357:HRQ262358 IBM262357:IBM262358 ILI262357:ILI262358 IVE262357:IVE262358 JFA262357:JFA262358 JOW262357:JOW262358 JYS262357:JYS262358 KIO262357:KIO262358 KSK262357:KSK262358 LCG262357:LCG262358 LMC262357:LMC262358 LVY262357:LVY262358 MFU262357:MFU262358 MPQ262357:MPQ262358 MZM262357:MZM262358 NJI262357:NJI262358 NTE262357:NTE262358 ODA262357:ODA262358 OMW262357:OMW262358 OWS262357:OWS262358 PGO262357:PGO262358 PQK262357:PQK262358 QAG262357:QAG262358 QKC262357:QKC262358 QTY262357:QTY262358 RDU262357:RDU262358 RNQ262357:RNQ262358 RXM262357:RXM262358 SHI262357:SHI262358 SRE262357:SRE262358 TBA262357:TBA262358 TKW262357:TKW262358 TUS262357:TUS262358 UEO262357:UEO262358 UOK262357:UOK262358 UYG262357:UYG262358 VIC262357:VIC262358 VRY262357:VRY262358 WBU262357:WBU262358 WLQ262357:WLQ262358 WVM262357:WVM262358 E327893:E327894 JA327893:JA327894 SW327893:SW327894 ACS327893:ACS327894 AMO327893:AMO327894 AWK327893:AWK327894 BGG327893:BGG327894 BQC327893:BQC327894 BZY327893:BZY327894 CJU327893:CJU327894 CTQ327893:CTQ327894 DDM327893:DDM327894 DNI327893:DNI327894 DXE327893:DXE327894 EHA327893:EHA327894 EQW327893:EQW327894 FAS327893:FAS327894 FKO327893:FKO327894 FUK327893:FUK327894 GEG327893:GEG327894 GOC327893:GOC327894 GXY327893:GXY327894 HHU327893:HHU327894 HRQ327893:HRQ327894 IBM327893:IBM327894 ILI327893:ILI327894 IVE327893:IVE327894 JFA327893:JFA327894 JOW327893:JOW327894 JYS327893:JYS327894 KIO327893:KIO327894 KSK327893:KSK327894 LCG327893:LCG327894 LMC327893:LMC327894 LVY327893:LVY327894 MFU327893:MFU327894 MPQ327893:MPQ327894 MZM327893:MZM327894 NJI327893:NJI327894 NTE327893:NTE327894 ODA327893:ODA327894 OMW327893:OMW327894 OWS327893:OWS327894 PGO327893:PGO327894 PQK327893:PQK327894 QAG327893:QAG327894 QKC327893:QKC327894 QTY327893:QTY327894 RDU327893:RDU327894 RNQ327893:RNQ327894 RXM327893:RXM327894 SHI327893:SHI327894 SRE327893:SRE327894 TBA327893:TBA327894 TKW327893:TKW327894 TUS327893:TUS327894 UEO327893:UEO327894 UOK327893:UOK327894 UYG327893:UYG327894 VIC327893:VIC327894 VRY327893:VRY327894 WBU327893:WBU327894 WLQ327893:WLQ327894 WVM327893:WVM327894 E393429:E393430 JA393429:JA393430 SW393429:SW393430 ACS393429:ACS393430 AMO393429:AMO393430 AWK393429:AWK393430 BGG393429:BGG393430 BQC393429:BQC393430 BZY393429:BZY393430 CJU393429:CJU393430 CTQ393429:CTQ393430 DDM393429:DDM393430 DNI393429:DNI393430 DXE393429:DXE393430 EHA393429:EHA393430 EQW393429:EQW393430 FAS393429:FAS393430 FKO393429:FKO393430 FUK393429:FUK393430 GEG393429:GEG393430 GOC393429:GOC393430 GXY393429:GXY393430 HHU393429:HHU393430 HRQ393429:HRQ393430 IBM393429:IBM393430 ILI393429:ILI393430 IVE393429:IVE393430 JFA393429:JFA393430 JOW393429:JOW393430 JYS393429:JYS393430 KIO393429:KIO393430 KSK393429:KSK393430 LCG393429:LCG393430 LMC393429:LMC393430 LVY393429:LVY393430 MFU393429:MFU393430 MPQ393429:MPQ393430 MZM393429:MZM393430 NJI393429:NJI393430 NTE393429:NTE393430 ODA393429:ODA393430 OMW393429:OMW393430 OWS393429:OWS393430 PGO393429:PGO393430 PQK393429:PQK393430 QAG393429:QAG393430 QKC393429:QKC393430 QTY393429:QTY393430 RDU393429:RDU393430 RNQ393429:RNQ393430 RXM393429:RXM393430 SHI393429:SHI393430 SRE393429:SRE393430 TBA393429:TBA393430 TKW393429:TKW393430 TUS393429:TUS393430 UEO393429:UEO393430 UOK393429:UOK393430 UYG393429:UYG393430 VIC393429:VIC393430 VRY393429:VRY393430 WBU393429:WBU393430 WLQ393429:WLQ393430 WVM393429:WVM393430 E458965:E458966 JA458965:JA458966 SW458965:SW458966 ACS458965:ACS458966 AMO458965:AMO458966 AWK458965:AWK458966 BGG458965:BGG458966 BQC458965:BQC458966 BZY458965:BZY458966 CJU458965:CJU458966 CTQ458965:CTQ458966 DDM458965:DDM458966 DNI458965:DNI458966 DXE458965:DXE458966 EHA458965:EHA458966 EQW458965:EQW458966 FAS458965:FAS458966 FKO458965:FKO458966 FUK458965:FUK458966 GEG458965:GEG458966 GOC458965:GOC458966 GXY458965:GXY458966 HHU458965:HHU458966 HRQ458965:HRQ458966 IBM458965:IBM458966 ILI458965:ILI458966 IVE458965:IVE458966 JFA458965:JFA458966 JOW458965:JOW458966 JYS458965:JYS458966 KIO458965:KIO458966 KSK458965:KSK458966 LCG458965:LCG458966 LMC458965:LMC458966 LVY458965:LVY458966 MFU458965:MFU458966 MPQ458965:MPQ458966 MZM458965:MZM458966 NJI458965:NJI458966 NTE458965:NTE458966 ODA458965:ODA458966 OMW458965:OMW458966 OWS458965:OWS458966 PGO458965:PGO458966 PQK458965:PQK458966 QAG458965:QAG458966 QKC458965:QKC458966 QTY458965:QTY458966 RDU458965:RDU458966 RNQ458965:RNQ458966 RXM458965:RXM458966 SHI458965:SHI458966 SRE458965:SRE458966 TBA458965:TBA458966 TKW458965:TKW458966 TUS458965:TUS458966 UEO458965:UEO458966 UOK458965:UOK458966 UYG458965:UYG458966 VIC458965:VIC458966 VRY458965:VRY458966 WBU458965:WBU458966 WLQ458965:WLQ458966 WVM458965:WVM458966 E524501:E524502 JA524501:JA524502 SW524501:SW524502 ACS524501:ACS524502 AMO524501:AMO524502 AWK524501:AWK524502 BGG524501:BGG524502 BQC524501:BQC524502 BZY524501:BZY524502 CJU524501:CJU524502 CTQ524501:CTQ524502 DDM524501:DDM524502 DNI524501:DNI524502 DXE524501:DXE524502 EHA524501:EHA524502 EQW524501:EQW524502 FAS524501:FAS524502 FKO524501:FKO524502 FUK524501:FUK524502 GEG524501:GEG524502 GOC524501:GOC524502 GXY524501:GXY524502 HHU524501:HHU524502 HRQ524501:HRQ524502 IBM524501:IBM524502 ILI524501:ILI524502 IVE524501:IVE524502 JFA524501:JFA524502 JOW524501:JOW524502 JYS524501:JYS524502 KIO524501:KIO524502 KSK524501:KSK524502 LCG524501:LCG524502 LMC524501:LMC524502 LVY524501:LVY524502 MFU524501:MFU524502 MPQ524501:MPQ524502 MZM524501:MZM524502 NJI524501:NJI524502 NTE524501:NTE524502 ODA524501:ODA524502 OMW524501:OMW524502 OWS524501:OWS524502 PGO524501:PGO524502 PQK524501:PQK524502 QAG524501:QAG524502 QKC524501:QKC524502 QTY524501:QTY524502 RDU524501:RDU524502 RNQ524501:RNQ524502 RXM524501:RXM524502 SHI524501:SHI524502 SRE524501:SRE524502 TBA524501:TBA524502 TKW524501:TKW524502 TUS524501:TUS524502 UEO524501:UEO524502 UOK524501:UOK524502 UYG524501:UYG524502 VIC524501:VIC524502 VRY524501:VRY524502 WBU524501:WBU524502 WLQ524501:WLQ524502 WVM524501:WVM524502 E590037:E590038 JA590037:JA590038 SW590037:SW590038 ACS590037:ACS590038 AMO590037:AMO590038 AWK590037:AWK590038 BGG590037:BGG590038 BQC590037:BQC590038 BZY590037:BZY590038 CJU590037:CJU590038 CTQ590037:CTQ590038 DDM590037:DDM590038 DNI590037:DNI590038 DXE590037:DXE590038 EHA590037:EHA590038 EQW590037:EQW590038 FAS590037:FAS590038 FKO590037:FKO590038 FUK590037:FUK590038 GEG590037:GEG590038 GOC590037:GOC590038 GXY590037:GXY590038 HHU590037:HHU590038 HRQ590037:HRQ590038 IBM590037:IBM590038 ILI590037:ILI590038 IVE590037:IVE590038 JFA590037:JFA590038 JOW590037:JOW590038 JYS590037:JYS590038 KIO590037:KIO590038 KSK590037:KSK590038 LCG590037:LCG590038 LMC590037:LMC590038 LVY590037:LVY590038 MFU590037:MFU590038 MPQ590037:MPQ590038 MZM590037:MZM590038 NJI590037:NJI590038 NTE590037:NTE590038 ODA590037:ODA590038 OMW590037:OMW590038 OWS590037:OWS590038 PGO590037:PGO590038 PQK590037:PQK590038 QAG590037:QAG590038 QKC590037:QKC590038 QTY590037:QTY590038 RDU590037:RDU590038 RNQ590037:RNQ590038 RXM590037:RXM590038 SHI590037:SHI590038 SRE590037:SRE590038 TBA590037:TBA590038 TKW590037:TKW590038 TUS590037:TUS590038 UEO590037:UEO590038 UOK590037:UOK590038 UYG590037:UYG590038 VIC590037:VIC590038 VRY590037:VRY590038 WBU590037:WBU590038 WLQ590037:WLQ590038 WVM590037:WVM590038 E655573:E655574 JA655573:JA655574 SW655573:SW655574 ACS655573:ACS655574 AMO655573:AMO655574 AWK655573:AWK655574 BGG655573:BGG655574 BQC655573:BQC655574 BZY655573:BZY655574 CJU655573:CJU655574 CTQ655573:CTQ655574 DDM655573:DDM655574 DNI655573:DNI655574 DXE655573:DXE655574 EHA655573:EHA655574 EQW655573:EQW655574 FAS655573:FAS655574 FKO655573:FKO655574 FUK655573:FUK655574 GEG655573:GEG655574 GOC655573:GOC655574 GXY655573:GXY655574 HHU655573:HHU655574 HRQ655573:HRQ655574 IBM655573:IBM655574 ILI655573:ILI655574 IVE655573:IVE655574 JFA655573:JFA655574 JOW655573:JOW655574 JYS655573:JYS655574 KIO655573:KIO655574 KSK655573:KSK655574 LCG655573:LCG655574 LMC655573:LMC655574 LVY655573:LVY655574 MFU655573:MFU655574 MPQ655573:MPQ655574 MZM655573:MZM655574 NJI655573:NJI655574 NTE655573:NTE655574 ODA655573:ODA655574 OMW655573:OMW655574 OWS655573:OWS655574 PGO655573:PGO655574 PQK655573:PQK655574 QAG655573:QAG655574 QKC655573:QKC655574 QTY655573:QTY655574 RDU655573:RDU655574 RNQ655573:RNQ655574 RXM655573:RXM655574 SHI655573:SHI655574 SRE655573:SRE655574 TBA655573:TBA655574 TKW655573:TKW655574 TUS655573:TUS655574 UEO655573:UEO655574 UOK655573:UOK655574 UYG655573:UYG655574 VIC655573:VIC655574 VRY655573:VRY655574 WBU655573:WBU655574 WLQ655573:WLQ655574 WVM655573:WVM655574 E721109:E721110 JA721109:JA721110 SW721109:SW721110 ACS721109:ACS721110 AMO721109:AMO721110 AWK721109:AWK721110 BGG721109:BGG721110 BQC721109:BQC721110 BZY721109:BZY721110 CJU721109:CJU721110 CTQ721109:CTQ721110 DDM721109:DDM721110 DNI721109:DNI721110 DXE721109:DXE721110 EHA721109:EHA721110 EQW721109:EQW721110 FAS721109:FAS721110 FKO721109:FKO721110 FUK721109:FUK721110 GEG721109:GEG721110 GOC721109:GOC721110 GXY721109:GXY721110 HHU721109:HHU721110 HRQ721109:HRQ721110 IBM721109:IBM721110 ILI721109:ILI721110 IVE721109:IVE721110 JFA721109:JFA721110 JOW721109:JOW721110 JYS721109:JYS721110 KIO721109:KIO721110 KSK721109:KSK721110 LCG721109:LCG721110 LMC721109:LMC721110 LVY721109:LVY721110 MFU721109:MFU721110 MPQ721109:MPQ721110 MZM721109:MZM721110 NJI721109:NJI721110 NTE721109:NTE721110 ODA721109:ODA721110 OMW721109:OMW721110 OWS721109:OWS721110 PGO721109:PGO721110 PQK721109:PQK721110 QAG721109:QAG721110 QKC721109:QKC721110 QTY721109:QTY721110 RDU721109:RDU721110 RNQ721109:RNQ721110 RXM721109:RXM721110 SHI721109:SHI721110 SRE721109:SRE721110 TBA721109:TBA721110 TKW721109:TKW721110 TUS721109:TUS721110 UEO721109:UEO721110 UOK721109:UOK721110 UYG721109:UYG721110 VIC721109:VIC721110 VRY721109:VRY721110 WBU721109:WBU721110 WLQ721109:WLQ721110 WVM721109:WVM721110 E786645:E786646 JA786645:JA786646 SW786645:SW786646 ACS786645:ACS786646 AMO786645:AMO786646 AWK786645:AWK786646 BGG786645:BGG786646 BQC786645:BQC786646 BZY786645:BZY786646 CJU786645:CJU786646 CTQ786645:CTQ786646 DDM786645:DDM786646 DNI786645:DNI786646 DXE786645:DXE786646 EHA786645:EHA786646 EQW786645:EQW786646 FAS786645:FAS786646 FKO786645:FKO786646 FUK786645:FUK786646 GEG786645:GEG786646 GOC786645:GOC786646 GXY786645:GXY786646 HHU786645:HHU786646 HRQ786645:HRQ786646 IBM786645:IBM786646 ILI786645:ILI786646 IVE786645:IVE786646 JFA786645:JFA786646 JOW786645:JOW786646 JYS786645:JYS786646 KIO786645:KIO786646 KSK786645:KSK786646 LCG786645:LCG786646 LMC786645:LMC786646 LVY786645:LVY786646 MFU786645:MFU786646 MPQ786645:MPQ786646 MZM786645:MZM786646 NJI786645:NJI786646 NTE786645:NTE786646 ODA786645:ODA786646 OMW786645:OMW786646 OWS786645:OWS786646 PGO786645:PGO786646 PQK786645:PQK786646 QAG786645:QAG786646 QKC786645:QKC786646 QTY786645:QTY786646 RDU786645:RDU786646 RNQ786645:RNQ786646 RXM786645:RXM786646 SHI786645:SHI786646 SRE786645:SRE786646 TBA786645:TBA786646 TKW786645:TKW786646 TUS786645:TUS786646 UEO786645:UEO786646 UOK786645:UOK786646 UYG786645:UYG786646 VIC786645:VIC786646 VRY786645:VRY786646 WBU786645:WBU786646 WLQ786645:WLQ786646 WVM786645:WVM786646 E852181:E852182 JA852181:JA852182 SW852181:SW852182 ACS852181:ACS852182 AMO852181:AMO852182 AWK852181:AWK852182 BGG852181:BGG852182 BQC852181:BQC852182 BZY852181:BZY852182 CJU852181:CJU852182 CTQ852181:CTQ852182 DDM852181:DDM852182 DNI852181:DNI852182 DXE852181:DXE852182 EHA852181:EHA852182 EQW852181:EQW852182 FAS852181:FAS852182 FKO852181:FKO852182 FUK852181:FUK852182 GEG852181:GEG852182 GOC852181:GOC852182 GXY852181:GXY852182 HHU852181:HHU852182 HRQ852181:HRQ852182 IBM852181:IBM852182 ILI852181:ILI852182 IVE852181:IVE852182 JFA852181:JFA852182 JOW852181:JOW852182 JYS852181:JYS852182 KIO852181:KIO852182 KSK852181:KSK852182 LCG852181:LCG852182 LMC852181:LMC852182 LVY852181:LVY852182 MFU852181:MFU852182 MPQ852181:MPQ852182 MZM852181:MZM852182 NJI852181:NJI852182 NTE852181:NTE852182 ODA852181:ODA852182 OMW852181:OMW852182 OWS852181:OWS852182 PGO852181:PGO852182 PQK852181:PQK852182 QAG852181:QAG852182 QKC852181:QKC852182 QTY852181:QTY852182 RDU852181:RDU852182 RNQ852181:RNQ852182 RXM852181:RXM852182 SHI852181:SHI852182 SRE852181:SRE852182 TBA852181:TBA852182 TKW852181:TKW852182 TUS852181:TUS852182 UEO852181:UEO852182 UOK852181:UOK852182 UYG852181:UYG852182 VIC852181:VIC852182 VRY852181:VRY852182 WBU852181:WBU852182 WLQ852181:WLQ852182 WVM852181:WVM852182 E917717:E917718 JA917717:JA917718 SW917717:SW917718 ACS917717:ACS917718 AMO917717:AMO917718 AWK917717:AWK917718 BGG917717:BGG917718 BQC917717:BQC917718 BZY917717:BZY917718 CJU917717:CJU917718 CTQ917717:CTQ917718 DDM917717:DDM917718 DNI917717:DNI917718 DXE917717:DXE917718 EHA917717:EHA917718 EQW917717:EQW917718 FAS917717:FAS917718 FKO917717:FKO917718 FUK917717:FUK917718 GEG917717:GEG917718 GOC917717:GOC917718 GXY917717:GXY917718 HHU917717:HHU917718 HRQ917717:HRQ917718 IBM917717:IBM917718 ILI917717:ILI917718 IVE917717:IVE917718 JFA917717:JFA917718 JOW917717:JOW917718 JYS917717:JYS917718 KIO917717:KIO917718 KSK917717:KSK917718 LCG917717:LCG917718 LMC917717:LMC917718 LVY917717:LVY917718 MFU917717:MFU917718 MPQ917717:MPQ917718 MZM917717:MZM917718 NJI917717:NJI917718 NTE917717:NTE917718 ODA917717:ODA917718 OMW917717:OMW917718 OWS917717:OWS917718 PGO917717:PGO917718 PQK917717:PQK917718 QAG917717:QAG917718 QKC917717:QKC917718 QTY917717:QTY917718 RDU917717:RDU917718 RNQ917717:RNQ917718 RXM917717:RXM917718 SHI917717:SHI917718 SRE917717:SRE917718 TBA917717:TBA917718 TKW917717:TKW917718 TUS917717:TUS917718 UEO917717:UEO917718 UOK917717:UOK917718 UYG917717:UYG917718 VIC917717:VIC917718 VRY917717:VRY917718 WBU917717:WBU917718 WLQ917717:WLQ917718 WVM917717:WVM917718 E983253:E983254 JA983253:JA983254 SW983253:SW983254 ACS983253:ACS983254 AMO983253:AMO983254 AWK983253:AWK983254 BGG983253:BGG983254 BQC983253:BQC983254 BZY983253:BZY983254 CJU983253:CJU983254 CTQ983253:CTQ983254 DDM983253:DDM983254 DNI983253:DNI983254 DXE983253:DXE983254 EHA983253:EHA983254 EQW983253:EQW983254 FAS983253:FAS983254 FKO983253:FKO983254 FUK983253:FUK983254 GEG983253:GEG983254 GOC983253:GOC983254 GXY983253:GXY983254 HHU983253:HHU983254 HRQ983253:HRQ983254 IBM983253:IBM983254 ILI983253:ILI983254 IVE983253:IVE983254 JFA983253:JFA983254 JOW983253:JOW983254 JYS983253:JYS983254 KIO983253:KIO983254 KSK983253:KSK983254 LCG983253:LCG983254 LMC983253:LMC983254 LVY983253:LVY983254 MFU983253:MFU983254 MPQ983253:MPQ983254 MZM983253:MZM983254 NJI983253:NJI983254 NTE983253:NTE983254 ODA983253:ODA983254 OMW983253:OMW983254 OWS983253:OWS983254 PGO983253:PGO983254 PQK983253:PQK983254 QAG983253:QAG983254 QKC983253:QKC983254 QTY983253:QTY983254 RDU983253:RDU983254 RNQ983253:RNQ983254 RXM983253:RXM983254 SHI983253:SHI983254 SRE983253:SRE983254 TBA983253:TBA983254 TKW983253:TKW983254 TUS983253:TUS983254 UEO983253:UEO983254 UOK983253:UOK983254 UYG983253:UYG983254 VIC983253:VIC983254 VRY983253:VRY983254 WBU983253:WBU983254 WLQ983253:WLQ983254 WVM983253:WVM983254 J216:J351 JF216:JF351 TB216:TB351 ACX216:ACX351 AMT216:AMT351 AWP216:AWP351 BGL216:BGL351 BQH216:BQH351 CAD216:CAD351 CJZ216:CJZ351 CTV216:CTV351 DDR216:DDR351 DNN216:DNN351 DXJ216:DXJ351 EHF216:EHF351 ERB216:ERB351 FAX216:FAX351 FKT216:FKT351 FUP216:FUP351 GEL216:GEL351 GOH216:GOH351 GYD216:GYD351 HHZ216:HHZ351 HRV216:HRV351 IBR216:IBR351 ILN216:ILN351 IVJ216:IVJ351 JFF216:JFF351 JPB216:JPB351 JYX216:JYX351 KIT216:KIT351 KSP216:KSP351 LCL216:LCL351 LMH216:LMH351 LWD216:LWD351 MFZ216:MFZ351 MPV216:MPV351 MZR216:MZR351 NJN216:NJN351 NTJ216:NTJ351 ODF216:ODF351 ONB216:ONB351 OWX216:OWX351 PGT216:PGT351 PQP216:PQP351 QAL216:QAL351 QKH216:QKH351 QUD216:QUD351 RDZ216:RDZ351 RNV216:RNV351 RXR216:RXR351 SHN216:SHN351 SRJ216:SRJ351 TBF216:TBF351 TLB216:TLB351 TUX216:TUX351 UET216:UET351 UOP216:UOP351 UYL216:UYL351 VIH216:VIH351 VSD216:VSD351 WBZ216:WBZ351 WLV216:WLV351 WVR216:WVR351 J65752:J65887 JF65752:JF65887 TB65752:TB65887 ACX65752:ACX65887 AMT65752:AMT65887 AWP65752:AWP65887 BGL65752:BGL65887 BQH65752:BQH65887 CAD65752:CAD65887 CJZ65752:CJZ65887 CTV65752:CTV65887 DDR65752:DDR65887 DNN65752:DNN65887 DXJ65752:DXJ65887 EHF65752:EHF65887 ERB65752:ERB65887 FAX65752:FAX65887 FKT65752:FKT65887 FUP65752:FUP65887 GEL65752:GEL65887 GOH65752:GOH65887 GYD65752:GYD65887 HHZ65752:HHZ65887 HRV65752:HRV65887 IBR65752:IBR65887 ILN65752:ILN65887 IVJ65752:IVJ65887 JFF65752:JFF65887 JPB65752:JPB65887 JYX65752:JYX65887 KIT65752:KIT65887 KSP65752:KSP65887 LCL65752:LCL65887 LMH65752:LMH65887 LWD65752:LWD65887 MFZ65752:MFZ65887 MPV65752:MPV65887 MZR65752:MZR65887 NJN65752:NJN65887 NTJ65752:NTJ65887 ODF65752:ODF65887 ONB65752:ONB65887 OWX65752:OWX65887 PGT65752:PGT65887 PQP65752:PQP65887 QAL65752:QAL65887 QKH65752:QKH65887 QUD65752:QUD65887 RDZ65752:RDZ65887 RNV65752:RNV65887 RXR65752:RXR65887 SHN65752:SHN65887 SRJ65752:SRJ65887 TBF65752:TBF65887 TLB65752:TLB65887 TUX65752:TUX65887 UET65752:UET65887 UOP65752:UOP65887 UYL65752:UYL65887 VIH65752:VIH65887 VSD65752:VSD65887 WBZ65752:WBZ65887 WLV65752:WLV65887 WVR65752:WVR65887 J131288:J131423 JF131288:JF131423 TB131288:TB131423 ACX131288:ACX131423 AMT131288:AMT131423 AWP131288:AWP131423 BGL131288:BGL131423 BQH131288:BQH131423 CAD131288:CAD131423 CJZ131288:CJZ131423 CTV131288:CTV131423 DDR131288:DDR131423 DNN131288:DNN131423 DXJ131288:DXJ131423 EHF131288:EHF131423 ERB131288:ERB131423 FAX131288:FAX131423 FKT131288:FKT131423 FUP131288:FUP131423 GEL131288:GEL131423 GOH131288:GOH131423 GYD131288:GYD131423 HHZ131288:HHZ131423 HRV131288:HRV131423 IBR131288:IBR131423 ILN131288:ILN131423 IVJ131288:IVJ131423 JFF131288:JFF131423 JPB131288:JPB131423 JYX131288:JYX131423 KIT131288:KIT131423 KSP131288:KSP131423 LCL131288:LCL131423 LMH131288:LMH131423 LWD131288:LWD131423 MFZ131288:MFZ131423 MPV131288:MPV131423 MZR131288:MZR131423 NJN131288:NJN131423 NTJ131288:NTJ131423 ODF131288:ODF131423 ONB131288:ONB131423 OWX131288:OWX131423 PGT131288:PGT131423 PQP131288:PQP131423 QAL131288:QAL131423 QKH131288:QKH131423 QUD131288:QUD131423 RDZ131288:RDZ131423 RNV131288:RNV131423 RXR131288:RXR131423 SHN131288:SHN131423 SRJ131288:SRJ131423 TBF131288:TBF131423 TLB131288:TLB131423 TUX131288:TUX131423 UET131288:UET131423 UOP131288:UOP131423 UYL131288:UYL131423 VIH131288:VIH131423 VSD131288:VSD131423 WBZ131288:WBZ131423 WLV131288:WLV131423 WVR131288:WVR131423 J196824:J196959 JF196824:JF196959 TB196824:TB196959 ACX196824:ACX196959 AMT196824:AMT196959 AWP196824:AWP196959 BGL196824:BGL196959 BQH196824:BQH196959 CAD196824:CAD196959 CJZ196824:CJZ196959 CTV196824:CTV196959 DDR196824:DDR196959 DNN196824:DNN196959 DXJ196824:DXJ196959 EHF196824:EHF196959 ERB196824:ERB196959 FAX196824:FAX196959 FKT196824:FKT196959 FUP196824:FUP196959 GEL196824:GEL196959 GOH196824:GOH196959 GYD196824:GYD196959 HHZ196824:HHZ196959 HRV196824:HRV196959 IBR196824:IBR196959 ILN196824:ILN196959 IVJ196824:IVJ196959 JFF196824:JFF196959 JPB196824:JPB196959 JYX196824:JYX196959 KIT196824:KIT196959 KSP196824:KSP196959 LCL196824:LCL196959 LMH196824:LMH196959 LWD196824:LWD196959 MFZ196824:MFZ196959 MPV196824:MPV196959 MZR196824:MZR196959 NJN196824:NJN196959 NTJ196824:NTJ196959 ODF196824:ODF196959 ONB196824:ONB196959 OWX196824:OWX196959 PGT196824:PGT196959 PQP196824:PQP196959 QAL196824:QAL196959 QKH196824:QKH196959 QUD196824:QUD196959 RDZ196824:RDZ196959 RNV196824:RNV196959 RXR196824:RXR196959 SHN196824:SHN196959 SRJ196824:SRJ196959 TBF196824:TBF196959 TLB196824:TLB196959 TUX196824:TUX196959 UET196824:UET196959 UOP196824:UOP196959 UYL196824:UYL196959 VIH196824:VIH196959 VSD196824:VSD196959 WBZ196824:WBZ196959 WLV196824:WLV196959 WVR196824:WVR196959 J262360:J262495 JF262360:JF262495 TB262360:TB262495 ACX262360:ACX262495 AMT262360:AMT262495 AWP262360:AWP262495 BGL262360:BGL262495 BQH262360:BQH262495 CAD262360:CAD262495 CJZ262360:CJZ262495 CTV262360:CTV262495 DDR262360:DDR262495 DNN262360:DNN262495 DXJ262360:DXJ262495 EHF262360:EHF262495 ERB262360:ERB262495 FAX262360:FAX262495 FKT262360:FKT262495 FUP262360:FUP262495 GEL262360:GEL262495 GOH262360:GOH262495 GYD262360:GYD262495 HHZ262360:HHZ262495 HRV262360:HRV262495 IBR262360:IBR262495 ILN262360:ILN262495 IVJ262360:IVJ262495 JFF262360:JFF262495 JPB262360:JPB262495 JYX262360:JYX262495 KIT262360:KIT262495 KSP262360:KSP262495 LCL262360:LCL262495 LMH262360:LMH262495 LWD262360:LWD262495 MFZ262360:MFZ262495 MPV262360:MPV262495 MZR262360:MZR262495 NJN262360:NJN262495 NTJ262360:NTJ262495 ODF262360:ODF262495 ONB262360:ONB262495 OWX262360:OWX262495 PGT262360:PGT262495 PQP262360:PQP262495 QAL262360:QAL262495 QKH262360:QKH262495 QUD262360:QUD262495 RDZ262360:RDZ262495 RNV262360:RNV262495 RXR262360:RXR262495 SHN262360:SHN262495 SRJ262360:SRJ262495 TBF262360:TBF262495 TLB262360:TLB262495 TUX262360:TUX262495 UET262360:UET262495 UOP262360:UOP262495 UYL262360:UYL262495 VIH262360:VIH262495 VSD262360:VSD262495 WBZ262360:WBZ262495 WLV262360:WLV262495 WVR262360:WVR262495 J327896:J328031 JF327896:JF328031 TB327896:TB328031 ACX327896:ACX328031 AMT327896:AMT328031 AWP327896:AWP328031 BGL327896:BGL328031 BQH327896:BQH328031 CAD327896:CAD328031 CJZ327896:CJZ328031 CTV327896:CTV328031 DDR327896:DDR328031 DNN327896:DNN328031 DXJ327896:DXJ328031 EHF327896:EHF328031 ERB327896:ERB328031 FAX327896:FAX328031 FKT327896:FKT328031 FUP327896:FUP328031 GEL327896:GEL328031 GOH327896:GOH328031 GYD327896:GYD328031 HHZ327896:HHZ328031 HRV327896:HRV328031 IBR327896:IBR328031 ILN327896:ILN328031 IVJ327896:IVJ328031 JFF327896:JFF328031 JPB327896:JPB328031 JYX327896:JYX328031 KIT327896:KIT328031 KSP327896:KSP328031 LCL327896:LCL328031 LMH327896:LMH328031 LWD327896:LWD328031 MFZ327896:MFZ328031 MPV327896:MPV328031 MZR327896:MZR328031 NJN327896:NJN328031 NTJ327896:NTJ328031 ODF327896:ODF328031 ONB327896:ONB328031 OWX327896:OWX328031 PGT327896:PGT328031 PQP327896:PQP328031 QAL327896:QAL328031 QKH327896:QKH328031 QUD327896:QUD328031 RDZ327896:RDZ328031 RNV327896:RNV328031 RXR327896:RXR328031 SHN327896:SHN328031 SRJ327896:SRJ328031 TBF327896:TBF328031 TLB327896:TLB328031 TUX327896:TUX328031 UET327896:UET328031 UOP327896:UOP328031 UYL327896:UYL328031 VIH327896:VIH328031 VSD327896:VSD328031 WBZ327896:WBZ328031 WLV327896:WLV328031 WVR327896:WVR328031 J393432:J393567 JF393432:JF393567 TB393432:TB393567 ACX393432:ACX393567 AMT393432:AMT393567 AWP393432:AWP393567 BGL393432:BGL393567 BQH393432:BQH393567 CAD393432:CAD393567 CJZ393432:CJZ393567 CTV393432:CTV393567 DDR393432:DDR393567 DNN393432:DNN393567 DXJ393432:DXJ393567 EHF393432:EHF393567 ERB393432:ERB393567 FAX393432:FAX393567 FKT393432:FKT393567 FUP393432:FUP393567 GEL393432:GEL393567 GOH393432:GOH393567 GYD393432:GYD393567 HHZ393432:HHZ393567 HRV393432:HRV393567 IBR393432:IBR393567 ILN393432:ILN393567 IVJ393432:IVJ393567 JFF393432:JFF393567 JPB393432:JPB393567 JYX393432:JYX393567 KIT393432:KIT393567 KSP393432:KSP393567 LCL393432:LCL393567 LMH393432:LMH393567 LWD393432:LWD393567 MFZ393432:MFZ393567 MPV393432:MPV393567 MZR393432:MZR393567 NJN393432:NJN393567 NTJ393432:NTJ393567 ODF393432:ODF393567 ONB393432:ONB393567 OWX393432:OWX393567 PGT393432:PGT393567 PQP393432:PQP393567 QAL393432:QAL393567 QKH393432:QKH393567 QUD393432:QUD393567 RDZ393432:RDZ393567 RNV393432:RNV393567 RXR393432:RXR393567 SHN393432:SHN393567 SRJ393432:SRJ393567 TBF393432:TBF393567 TLB393432:TLB393567 TUX393432:TUX393567 UET393432:UET393567 UOP393432:UOP393567 UYL393432:UYL393567 VIH393432:VIH393567 VSD393432:VSD393567 WBZ393432:WBZ393567 WLV393432:WLV393567 WVR393432:WVR393567 J458968:J459103 JF458968:JF459103 TB458968:TB459103 ACX458968:ACX459103 AMT458968:AMT459103 AWP458968:AWP459103 BGL458968:BGL459103 BQH458968:BQH459103 CAD458968:CAD459103 CJZ458968:CJZ459103 CTV458968:CTV459103 DDR458968:DDR459103 DNN458968:DNN459103 DXJ458968:DXJ459103 EHF458968:EHF459103 ERB458968:ERB459103 FAX458968:FAX459103 FKT458968:FKT459103 FUP458968:FUP459103 GEL458968:GEL459103 GOH458968:GOH459103 GYD458968:GYD459103 HHZ458968:HHZ459103 HRV458968:HRV459103 IBR458968:IBR459103 ILN458968:ILN459103 IVJ458968:IVJ459103 JFF458968:JFF459103 JPB458968:JPB459103 JYX458968:JYX459103 KIT458968:KIT459103 KSP458968:KSP459103 LCL458968:LCL459103 LMH458968:LMH459103 LWD458968:LWD459103 MFZ458968:MFZ459103 MPV458968:MPV459103 MZR458968:MZR459103 NJN458968:NJN459103 NTJ458968:NTJ459103 ODF458968:ODF459103 ONB458968:ONB459103 OWX458968:OWX459103 PGT458968:PGT459103 PQP458968:PQP459103 QAL458968:QAL459103 QKH458968:QKH459103 QUD458968:QUD459103 RDZ458968:RDZ459103 RNV458968:RNV459103 RXR458968:RXR459103 SHN458968:SHN459103 SRJ458968:SRJ459103 TBF458968:TBF459103 TLB458968:TLB459103 TUX458968:TUX459103 UET458968:UET459103 UOP458968:UOP459103 UYL458968:UYL459103 VIH458968:VIH459103 VSD458968:VSD459103 WBZ458968:WBZ459103 WLV458968:WLV459103 WVR458968:WVR459103 J524504:J524639 JF524504:JF524639 TB524504:TB524639 ACX524504:ACX524639 AMT524504:AMT524639 AWP524504:AWP524639 BGL524504:BGL524639 BQH524504:BQH524639 CAD524504:CAD524639 CJZ524504:CJZ524639 CTV524504:CTV524639 DDR524504:DDR524639 DNN524504:DNN524639 DXJ524504:DXJ524639 EHF524504:EHF524639 ERB524504:ERB524639 FAX524504:FAX524639 FKT524504:FKT524639 FUP524504:FUP524639 GEL524504:GEL524639 GOH524504:GOH524639 GYD524504:GYD524639 HHZ524504:HHZ524639 HRV524504:HRV524639 IBR524504:IBR524639 ILN524504:ILN524639 IVJ524504:IVJ524639 JFF524504:JFF524639 JPB524504:JPB524639 JYX524504:JYX524639 KIT524504:KIT524639 KSP524504:KSP524639 LCL524504:LCL524639 LMH524504:LMH524639 LWD524504:LWD524639 MFZ524504:MFZ524639 MPV524504:MPV524639 MZR524504:MZR524639 NJN524504:NJN524639 NTJ524504:NTJ524639 ODF524504:ODF524639 ONB524504:ONB524639 OWX524504:OWX524639 PGT524504:PGT524639 PQP524504:PQP524639 QAL524504:QAL524639 QKH524504:QKH524639 QUD524504:QUD524639 RDZ524504:RDZ524639 RNV524504:RNV524639 RXR524504:RXR524639 SHN524504:SHN524639 SRJ524504:SRJ524639 TBF524504:TBF524639 TLB524504:TLB524639 TUX524504:TUX524639 UET524504:UET524639 UOP524504:UOP524639 UYL524504:UYL524639 VIH524504:VIH524639 VSD524504:VSD524639 WBZ524504:WBZ524639 WLV524504:WLV524639 WVR524504:WVR524639 J590040:J590175 JF590040:JF590175 TB590040:TB590175 ACX590040:ACX590175 AMT590040:AMT590175 AWP590040:AWP590175 BGL590040:BGL590175 BQH590040:BQH590175 CAD590040:CAD590175 CJZ590040:CJZ590175 CTV590040:CTV590175 DDR590040:DDR590175 DNN590040:DNN590175 DXJ590040:DXJ590175 EHF590040:EHF590175 ERB590040:ERB590175 FAX590040:FAX590175 FKT590040:FKT590175 FUP590040:FUP590175 GEL590040:GEL590175 GOH590040:GOH590175 GYD590040:GYD590175 HHZ590040:HHZ590175 HRV590040:HRV590175 IBR590040:IBR590175 ILN590040:ILN590175 IVJ590040:IVJ590175 JFF590040:JFF590175 JPB590040:JPB590175 JYX590040:JYX590175 KIT590040:KIT590175 KSP590040:KSP590175 LCL590040:LCL590175 LMH590040:LMH590175 LWD590040:LWD590175 MFZ590040:MFZ590175 MPV590040:MPV590175 MZR590040:MZR590175 NJN590040:NJN590175 NTJ590040:NTJ590175 ODF590040:ODF590175 ONB590040:ONB590175 OWX590040:OWX590175 PGT590040:PGT590175 PQP590040:PQP590175 QAL590040:QAL590175 QKH590040:QKH590175 QUD590040:QUD590175 RDZ590040:RDZ590175 RNV590040:RNV590175 RXR590040:RXR590175 SHN590040:SHN590175 SRJ590040:SRJ590175 TBF590040:TBF590175 TLB590040:TLB590175 TUX590040:TUX590175 UET590040:UET590175 UOP590040:UOP590175 UYL590040:UYL590175 VIH590040:VIH590175 VSD590040:VSD590175 WBZ590040:WBZ590175 WLV590040:WLV590175 WVR590040:WVR590175 J655576:J655711 JF655576:JF655711 TB655576:TB655711 ACX655576:ACX655711 AMT655576:AMT655711 AWP655576:AWP655711 BGL655576:BGL655711 BQH655576:BQH655711 CAD655576:CAD655711 CJZ655576:CJZ655711 CTV655576:CTV655711 DDR655576:DDR655711 DNN655576:DNN655711 DXJ655576:DXJ655711 EHF655576:EHF655711 ERB655576:ERB655711 FAX655576:FAX655711 FKT655576:FKT655711 FUP655576:FUP655711 GEL655576:GEL655711 GOH655576:GOH655711 GYD655576:GYD655711 HHZ655576:HHZ655711 HRV655576:HRV655711 IBR655576:IBR655711 ILN655576:ILN655711 IVJ655576:IVJ655711 JFF655576:JFF655711 JPB655576:JPB655711 JYX655576:JYX655711 KIT655576:KIT655711 KSP655576:KSP655711 LCL655576:LCL655711 LMH655576:LMH655711 LWD655576:LWD655711 MFZ655576:MFZ655711 MPV655576:MPV655711 MZR655576:MZR655711 NJN655576:NJN655711 NTJ655576:NTJ655711 ODF655576:ODF655711 ONB655576:ONB655711 OWX655576:OWX655711 PGT655576:PGT655711 PQP655576:PQP655711 QAL655576:QAL655711 QKH655576:QKH655711 QUD655576:QUD655711 RDZ655576:RDZ655711 RNV655576:RNV655711 RXR655576:RXR655711 SHN655576:SHN655711 SRJ655576:SRJ655711 TBF655576:TBF655711 TLB655576:TLB655711 TUX655576:TUX655711 UET655576:UET655711 UOP655576:UOP655711 UYL655576:UYL655711 VIH655576:VIH655711 VSD655576:VSD655711 WBZ655576:WBZ655711 WLV655576:WLV655711 WVR655576:WVR655711 J721112:J721247 JF721112:JF721247 TB721112:TB721247 ACX721112:ACX721247 AMT721112:AMT721247 AWP721112:AWP721247 BGL721112:BGL721247 BQH721112:BQH721247 CAD721112:CAD721247 CJZ721112:CJZ721247 CTV721112:CTV721247 DDR721112:DDR721247 DNN721112:DNN721247 DXJ721112:DXJ721247 EHF721112:EHF721247 ERB721112:ERB721247 FAX721112:FAX721247 FKT721112:FKT721247 FUP721112:FUP721247 GEL721112:GEL721247 GOH721112:GOH721247 GYD721112:GYD721247 HHZ721112:HHZ721247 HRV721112:HRV721247 IBR721112:IBR721247 ILN721112:ILN721247 IVJ721112:IVJ721247 JFF721112:JFF721247 JPB721112:JPB721247 JYX721112:JYX721247 KIT721112:KIT721247 KSP721112:KSP721247 LCL721112:LCL721247 LMH721112:LMH721247 LWD721112:LWD721247 MFZ721112:MFZ721247 MPV721112:MPV721247 MZR721112:MZR721247 NJN721112:NJN721247 NTJ721112:NTJ721247 ODF721112:ODF721247 ONB721112:ONB721247 OWX721112:OWX721247 PGT721112:PGT721247 PQP721112:PQP721247 QAL721112:QAL721247 QKH721112:QKH721247 QUD721112:QUD721247 RDZ721112:RDZ721247 RNV721112:RNV721247 RXR721112:RXR721247 SHN721112:SHN721247 SRJ721112:SRJ721247 TBF721112:TBF721247 TLB721112:TLB721247 TUX721112:TUX721247 UET721112:UET721247 UOP721112:UOP721247 UYL721112:UYL721247 VIH721112:VIH721247 VSD721112:VSD721247 WBZ721112:WBZ721247 WLV721112:WLV721247 WVR721112:WVR721247 J786648:J786783 JF786648:JF786783 TB786648:TB786783 ACX786648:ACX786783 AMT786648:AMT786783 AWP786648:AWP786783 BGL786648:BGL786783 BQH786648:BQH786783 CAD786648:CAD786783 CJZ786648:CJZ786783 CTV786648:CTV786783 DDR786648:DDR786783 DNN786648:DNN786783 DXJ786648:DXJ786783 EHF786648:EHF786783 ERB786648:ERB786783 FAX786648:FAX786783 FKT786648:FKT786783 FUP786648:FUP786783 GEL786648:GEL786783 GOH786648:GOH786783 GYD786648:GYD786783 HHZ786648:HHZ786783 HRV786648:HRV786783 IBR786648:IBR786783 ILN786648:ILN786783 IVJ786648:IVJ786783 JFF786648:JFF786783 JPB786648:JPB786783 JYX786648:JYX786783 KIT786648:KIT786783 KSP786648:KSP786783 LCL786648:LCL786783 LMH786648:LMH786783 LWD786648:LWD786783 MFZ786648:MFZ786783 MPV786648:MPV786783 MZR786648:MZR786783 NJN786648:NJN786783 NTJ786648:NTJ786783 ODF786648:ODF786783 ONB786648:ONB786783 OWX786648:OWX786783 PGT786648:PGT786783 PQP786648:PQP786783 QAL786648:QAL786783 QKH786648:QKH786783 QUD786648:QUD786783 RDZ786648:RDZ786783 RNV786648:RNV786783 RXR786648:RXR786783 SHN786648:SHN786783 SRJ786648:SRJ786783 TBF786648:TBF786783 TLB786648:TLB786783 TUX786648:TUX786783 UET786648:UET786783 UOP786648:UOP786783 UYL786648:UYL786783 VIH786648:VIH786783 VSD786648:VSD786783 WBZ786648:WBZ786783 WLV786648:WLV786783 WVR786648:WVR786783 J852184:J852319 JF852184:JF852319 TB852184:TB852319 ACX852184:ACX852319 AMT852184:AMT852319 AWP852184:AWP852319 BGL852184:BGL852319 BQH852184:BQH852319 CAD852184:CAD852319 CJZ852184:CJZ852319 CTV852184:CTV852319 DDR852184:DDR852319 DNN852184:DNN852319 DXJ852184:DXJ852319 EHF852184:EHF852319 ERB852184:ERB852319 FAX852184:FAX852319 FKT852184:FKT852319 FUP852184:FUP852319 GEL852184:GEL852319 GOH852184:GOH852319 GYD852184:GYD852319 HHZ852184:HHZ852319 HRV852184:HRV852319 IBR852184:IBR852319 ILN852184:ILN852319 IVJ852184:IVJ852319 JFF852184:JFF852319 JPB852184:JPB852319 JYX852184:JYX852319 KIT852184:KIT852319 KSP852184:KSP852319 LCL852184:LCL852319 LMH852184:LMH852319 LWD852184:LWD852319 MFZ852184:MFZ852319 MPV852184:MPV852319 MZR852184:MZR852319 NJN852184:NJN852319 NTJ852184:NTJ852319 ODF852184:ODF852319 ONB852184:ONB852319 OWX852184:OWX852319 PGT852184:PGT852319 PQP852184:PQP852319 QAL852184:QAL852319 QKH852184:QKH852319 QUD852184:QUD852319 RDZ852184:RDZ852319 RNV852184:RNV852319 RXR852184:RXR852319 SHN852184:SHN852319 SRJ852184:SRJ852319 TBF852184:TBF852319 TLB852184:TLB852319 TUX852184:TUX852319 UET852184:UET852319 UOP852184:UOP852319 UYL852184:UYL852319 VIH852184:VIH852319 VSD852184:VSD852319 WBZ852184:WBZ852319 WLV852184:WLV852319 WVR852184:WVR852319 J917720:J917855 JF917720:JF917855 TB917720:TB917855 ACX917720:ACX917855 AMT917720:AMT917855 AWP917720:AWP917855 BGL917720:BGL917855 BQH917720:BQH917855 CAD917720:CAD917855 CJZ917720:CJZ917855 CTV917720:CTV917855 DDR917720:DDR917855 DNN917720:DNN917855 DXJ917720:DXJ917855 EHF917720:EHF917855 ERB917720:ERB917855 FAX917720:FAX917855 FKT917720:FKT917855 FUP917720:FUP917855 GEL917720:GEL917855 GOH917720:GOH917855 GYD917720:GYD917855 HHZ917720:HHZ917855 HRV917720:HRV917855 IBR917720:IBR917855 ILN917720:ILN917855 IVJ917720:IVJ917855 JFF917720:JFF917855 JPB917720:JPB917855 JYX917720:JYX917855 KIT917720:KIT917855 KSP917720:KSP917855 LCL917720:LCL917855 LMH917720:LMH917855 LWD917720:LWD917855 MFZ917720:MFZ917855 MPV917720:MPV917855 MZR917720:MZR917855 NJN917720:NJN917855 NTJ917720:NTJ917855 ODF917720:ODF917855 ONB917720:ONB917855 OWX917720:OWX917855 PGT917720:PGT917855 PQP917720:PQP917855 QAL917720:QAL917855 QKH917720:QKH917855 QUD917720:QUD917855 RDZ917720:RDZ917855 RNV917720:RNV917855 RXR917720:RXR917855 SHN917720:SHN917855 SRJ917720:SRJ917855 TBF917720:TBF917855 TLB917720:TLB917855 TUX917720:TUX917855 UET917720:UET917855 UOP917720:UOP917855 UYL917720:UYL917855 VIH917720:VIH917855 VSD917720:VSD917855 WBZ917720:WBZ917855 WLV917720:WLV917855 WVR917720:WVR917855 J983256:J983391 JF983256:JF983391 TB983256:TB983391 ACX983256:ACX983391 AMT983256:AMT983391 AWP983256:AWP983391 BGL983256:BGL983391 BQH983256:BQH983391 CAD983256:CAD983391 CJZ983256:CJZ983391 CTV983256:CTV983391 DDR983256:DDR983391 DNN983256:DNN983391 DXJ983256:DXJ983391 EHF983256:EHF983391 ERB983256:ERB983391 FAX983256:FAX983391 FKT983256:FKT983391 FUP983256:FUP983391 GEL983256:GEL983391 GOH983256:GOH983391 GYD983256:GYD983391 HHZ983256:HHZ983391 HRV983256:HRV983391 IBR983256:IBR983391 ILN983256:ILN983391 IVJ983256:IVJ983391 JFF983256:JFF983391 JPB983256:JPB983391 JYX983256:JYX983391 KIT983256:KIT983391 KSP983256:KSP983391 LCL983256:LCL983391 LMH983256:LMH983391 LWD983256:LWD983391 MFZ983256:MFZ983391 MPV983256:MPV983391 MZR983256:MZR983391 NJN983256:NJN983391 NTJ983256:NTJ983391 ODF983256:ODF983391 ONB983256:ONB983391 OWX983256:OWX983391 PGT983256:PGT983391 PQP983256:PQP983391 QAL983256:QAL983391 QKH983256:QKH983391 QUD983256:QUD983391 RDZ983256:RDZ983391 RNV983256:RNV983391 RXR983256:RXR983391 SHN983256:SHN983391 SRJ983256:SRJ983391 TBF983256:TBF983391 TLB983256:TLB983391 TUX983256:TUX983391 UET983256:UET983391 UOP983256:UOP983391 UYL983256:UYL983391 VIH983256:VIH983391 VSD983256:VSD983391 WBZ983256:WBZ983391 WLV983256:WLV983391 WVR983256:WVR983391 L211:M211 JH211:JI211 TD211:TE211 ACZ211:ADA211 AMV211:AMW211 AWR211:AWS211 BGN211:BGO211 BQJ211:BQK211 CAF211:CAG211 CKB211:CKC211 CTX211:CTY211 DDT211:DDU211 DNP211:DNQ211 DXL211:DXM211 EHH211:EHI211 ERD211:ERE211 FAZ211:FBA211 FKV211:FKW211 FUR211:FUS211 GEN211:GEO211 GOJ211:GOK211 GYF211:GYG211 HIB211:HIC211 HRX211:HRY211 IBT211:IBU211 ILP211:ILQ211 IVL211:IVM211 JFH211:JFI211 JPD211:JPE211 JYZ211:JZA211 KIV211:KIW211 KSR211:KSS211 LCN211:LCO211 LMJ211:LMK211 LWF211:LWG211 MGB211:MGC211 MPX211:MPY211 MZT211:MZU211 NJP211:NJQ211 NTL211:NTM211 ODH211:ODI211 OND211:ONE211 OWZ211:OXA211 PGV211:PGW211 PQR211:PQS211 QAN211:QAO211 QKJ211:QKK211 QUF211:QUG211 REB211:REC211 RNX211:RNY211 RXT211:RXU211 SHP211:SHQ211 SRL211:SRM211 TBH211:TBI211 TLD211:TLE211 TUZ211:TVA211 UEV211:UEW211 UOR211:UOS211 UYN211:UYO211 VIJ211:VIK211 VSF211:VSG211 WCB211:WCC211 WLX211:WLY211 WVT211:WVU211 L65747:M65747 JH65747:JI65747 TD65747:TE65747 ACZ65747:ADA65747 AMV65747:AMW65747 AWR65747:AWS65747 BGN65747:BGO65747 BQJ65747:BQK65747 CAF65747:CAG65747 CKB65747:CKC65747 CTX65747:CTY65747 DDT65747:DDU65747 DNP65747:DNQ65747 DXL65747:DXM65747 EHH65747:EHI65747 ERD65747:ERE65747 FAZ65747:FBA65747 FKV65747:FKW65747 FUR65747:FUS65747 GEN65747:GEO65747 GOJ65747:GOK65747 GYF65747:GYG65747 HIB65747:HIC65747 HRX65747:HRY65747 IBT65747:IBU65747 ILP65747:ILQ65747 IVL65747:IVM65747 JFH65747:JFI65747 JPD65747:JPE65747 JYZ65747:JZA65747 KIV65747:KIW65747 KSR65747:KSS65747 LCN65747:LCO65747 LMJ65747:LMK65747 LWF65747:LWG65747 MGB65747:MGC65747 MPX65747:MPY65747 MZT65747:MZU65747 NJP65747:NJQ65747 NTL65747:NTM65747 ODH65747:ODI65747 OND65747:ONE65747 OWZ65747:OXA65747 PGV65747:PGW65747 PQR65747:PQS65747 QAN65747:QAO65747 QKJ65747:QKK65747 QUF65747:QUG65747 REB65747:REC65747 RNX65747:RNY65747 RXT65747:RXU65747 SHP65747:SHQ65747 SRL65747:SRM65747 TBH65747:TBI65747 TLD65747:TLE65747 TUZ65747:TVA65747 UEV65747:UEW65747 UOR65747:UOS65747 UYN65747:UYO65747 VIJ65747:VIK65747 VSF65747:VSG65747 WCB65747:WCC65747 WLX65747:WLY65747 WVT65747:WVU65747 L131283:M131283 JH131283:JI131283 TD131283:TE131283 ACZ131283:ADA131283 AMV131283:AMW131283 AWR131283:AWS131283 BGN131283:BGO131283 BQJ131283:BQK131283 CAF131283:CAG131283 CKB131283:CKC131283 CTX131283:CTY131283 DDT131283:DDU131283 DNP131283:DNQ131283 DXL131283:DXM131283 EHH131283:EHI131283 ERD131283:ERE131283 FAZ131283:FBA131283 FKV131283:FKW131283 FUR131283:FUS131283 GEN131283:GEO131283 GOJ131283:GOK131283 GYF131283:GYG131283 HIB131283:HIC131283 HRX131283:HRY131283 IBT131283:IBU131283 ILP131283:ILQ131283 IVL131283:IVM131283 JFH131283:JFI131283 JPD131283:JPE131283 JYZ131283:JZA131283 KIV131283:KIW131283 KSR131283:KSS131283 LCN131283:LCO131283 LMJ131283:LMK131283 LWF131283:LWG131283 MGB131283:MGC131283 MPX131283:MPY131283 MZT131283:MZU131283 NJP131283:NJQ131283 NTL131283:NTM131283 ODH131283:ODI131283 OND131283:ONE131283 OWZ131283:OXA131283 PGV131283:PGW131283 PQR131283:PQS131283 QAN131283:QAO131283 QKJ131283:QKK131283 QUF131283:QUG131283 REB131283:REC131283 RNX131283:RNY131283 RXT131283:RXU131283 SHP131283:SHQ131283 SRL131283:SRM131283 TBH131283:TBI131283 TLD131283:TLE131283 TUZ131283:TVA131283 UEV131283:UEW131283 UOR131283:UOS131283 UYN131283:UYO131283 VIJ131283:VIK131283 VSF131283:VSG131283 WCB131283:WCC131283 WLX131283:WLY131283 WVT131283:WVU131283 L196819:M196819 JH196819:JI196819 TD196819:TE196819 ACZ196819:ADA196819 AMV196819:AMW196819 AWR196819:AWS196819 BGN196819:BGO196819 BQJ196819:BQK196819 CAF196819:CAG196819 CKB196819:CKC196819 CTX196819:CTY196819 DDT196819:DDU196819 DNP196819:DNQ196819 DXL196819:DXM196819 EHH196819:EHI196819 ERD196819:ERE196819 FAZ196819:FBA196819 FKV196819:FKW196819 FUR196819:FUS196819 GEN196819:GEO196819 GOJ196819:GOK196819 GYF196819:GYG196819 HIB196819:HIC196819 HRX196819:HRY196819 IBT196819:IBU196819 ILP196819:ILQ196819 IVL196819:IVM196819 JFH196819:JFI196819 JPD196819:JPE196819 JYZ196819:JZA196819 KIV196819:KIW196819 KSR196819:KSS196819 LCN196819:LCO196819 LMJ196819:LMK196819 LWF196819:LWG196819 MGB196819:MGC196819 MPX196819:MPY196819 MZT196819:MZU196819 NJP196819:NJQ196819 NTL196819:NTM196819 ODH196819:ODI196819 OND196819:ONE196819 OWZ196819:OXA196819 PGV196819:PGW196819 PQR196819:PQS196819 QAN196819:QAO196819 QKJ196819:QKK196819 QUF196819:QUG196819 REB196819:REC196819 RNX196819:RNY196819 RXT196819:RXU196819 SHP196819:SHQ196819 SRL196819:SRM196819 TBH196819:TBI196819 TLD196819:TLE196819 TUZ196819:TVA196819 UEV196819:UEW196819 UOR196819:UOS196819 UYN196819:UYO196819 VIJ196819:VIK196819 VSF196819:VSG196819 WCB196819:WCC196819 WLX196819:WLY196819 WVT196819:WVU196819 L262355:M262355 JH262355:JI262355 TD262355:TE262355 ACZ262355:ADA262355 AMV262355:AMW262355 AWR262355:AWS262355 BGN262355:BGO262355 BQJ262355:BQK262355 CAF262355:CAG262355 CKB262355:CKC262355 CTX262355:CTY262355 DDT262355:DDU262355 DNP262355:DNQ262355 DXL262355:DXM262355 EHH262355:EHI262355 ERD262355:ERE262355 FAZ262355:FBA262355 FKV262355:FKW262355 FUR262355:FUS262355 GEN262355:GEO262355 GOJ262355:GOK262355 GYF262355:GYG262355 HIB262355:HIC262355 HRX262355:HRY262355 IBT262355:IBU262355 ILP262355:ILQ262355 IVL262355:IVM262355 JFH262355:JFI262355 JPD262355:JPE262355 JYZ262355:JZA262355 KIV262355:KIW262355 KSR262355:KSS262355 LCN262355:LCO262355 LMJ262355:LMK262355 LWF262355:LWG262355 MGB262355:MGC262355 MPX262355:MPY262355 MZT262355:MZU262355 NJP262355:NJQ262355 NTL262355:NTM262355 ODH262355:ODI262355 OND262355:ONE262355 OWZ262355:OXA262355 PGV262355:PGW262355 PQR262355:PQS262355 QAN262355:QAO262355 QKJ262355:QKK262355 QUF262355:QUG262355 REB262355:REC262355 RNX262355:RNY262355 RXT262355:RXU262355 SHP262355:SHQ262355 SRL262355:SRM262355 TBH262355:TBI262355 TLD262355:TLE262355 TUZ262355:TVA262355 UEV262355:UEW262355 UOR262355:UOS262355 UYN262355:UYO262355 VIJ262355:VIK262355 VSF262355:VSG262355 WCB262355:WCC262355 WLX262355:WLY262355 WVT262355:WVU262355 L327891:M327891 JH327891:JI327891 TD327891:TE327891 ACZ327891:ADA327891 AMV327891:AMW327891 AWR327891:AWS327891 BGN327891:BGO327891 BQJ327891:BQK327891 CAF327891:CAG327891 CKB327891:CKC327891 CTX327891:CTY327891 DDT327891:DDU327891 DNP327891:DNQ327891 DXL327891:DXM327891 EHH327891:EHI327891 ERD327891:ERE327891 FAZ327891:FBA327891 FKV327891:FKW327891 FUR327891:FUS327891 GEN327891:GEO327891 GOJ327891:GOK327891 GYF327891:GYG327891 HIB327891:HIC327891 HRX327891:HRY327891 IBT327891:IBU327891 ILP327891:ILQ327891 IVL327891:IVM327891 JFH327891:JFI327891 JPD327891:JPE327891 JYZ327891:JZA327891 KIV327891:KIW327891 KSR327891:KSS327891 LCN327891:LCO327891 LMJ327891:LMK327891 LWF327891:LWG327891 MGB327891:MGC327891 MPX327891:MPY327891 MZT327891:MZU327891 NJP327891:NJQ327891 NTL327891:NTM327891 ODH327891:ODI327891 OND327891:ONE327891 OWZ327891:OXA327891 PGV327891:PGW327891 PQR327891:PQS327891 QAN327891:QAO327891 QKJ327891:QKK327891 QUF327891:QUG327891 REB327891:REC327891 RNX327891:RNY327891 RXT327891:RXU327891 SHP327891:SHQ327891 SRL327891:SRM327891 TBH327891:TBI327891 TLD327891:TLE327891 TUZ327891:TVA327891 UEV327891:UEW327891 UOR327891:UOS327891 UYN327891:UYO327891 VIJ327891:VIK327891 VSF327891:VSG327891 WCB327891:WCC327891 WLX327891:WLY327891 WVT327891:WVU327891 L393427:M393427 JH393427:JI393427 TD393427:TE393427 ACZ393427:ADA393427 AMV393427:AMW393427 AWR393427:AWS393427 BGN393427:BGO393427 BQJ393427:BQK393427 CAF393427:CAG393427 CKB393427:CKC393427 CTX393427:CTY393427 DDT393427:DDU393427 DNP393427:DNQ393427 DXL393427:DXM393427 EHH393427:EHI393427 ERD393427:ERE393427 FAZ393427:FBA393427 FKV393427:FKW393427 FUR393427:FUS393427 GEN393427:GEO393427 GOJ393427:GOK393427 GYF393427:GYG393427 HIB393427:HIC393427 HRX393427:HRY393427 IBT393427:IBU393427 ILP393427:ILQ393427 IVL393427:IVM393427 JFH393427:JFI393427 JPD393427:JPE393427 JYZ393427:JZA393427 KIV393427:KIW393427 KSR393427:KSS393427 LCN393427:LCO393427 LMJ393427:LMK393427 LWF393427:LWG393427 MGB393427:MGC393427 MPX393427:MPY393427 MZT393427:MZU393427 NJP393427:NJQ393427 NTL393427:NTM393427 ODH393427:ODI393427 OND393427:ONE393427 OWZ393427:OXA393427 PGV393427:PGW393427 PQR393427:PQS393427 QAN393427:QAO393427 QKJ393427:QKK393427 QUF393427:QUG393427 REB393427:REC393427 RNX393427:RNY393427 RXT393427:RXU393427 SHP393427:SHQ393427 SRL393427:SRM393427 TBH393427:TBI393427 TLD393427:TLE393427 TUZ393427:TVA393427 UEV393427:UEW393427 UOR393427:UOS393427 UYN393427:UYO393427 VIJ393427:VIK393427 VSF393427:VSG393427 WCB393427:WCC393427 WLX393427:WLY393427 WVT393427:WVU393427 L458963:M458963 JH458963:JI458963 TD458963:TE458963 ACZ458963:ADA458963 AMV458963:AMW458963 AWR458963:AWS458963 BGN458963:BGO458963 BQJ458963:BQK458963 CAF458963:CAG458963 CKB458963:CKC458963 CTX458963:CTY458963 DDT458963:DDU458963 DNP458963:DNQ458963 DXL458963:DXM458963 EHH458963:EHI458963 ERD458963:ERE458963 FAZ458963:FBA458963 FKV458963:FKW458963 FUR458963:FUS458963 GEN458963:GEO458963 GOJ458963:GOK458963 GYF458963:GYG458963 HIB458963:HIC458963 HRX458963:HRY458963 IBT458963:IBU458963 ILP458963:ILQ458963 IVL458963:IVM458963 JFH458963:JFI458963 JPD458963:JPE458963 JYZ458963:JZA458963 KIV458963:KIW458963 KSR458963:KSS458963 LCN458963:LCO458963 LMJ458963:LMK458963 LWF458963:LWG458963 MGB458963:MGC458963 MPX458963:MPY458963 MZT458963:MZU458963 NJP458963:NJQ458963 NTL458963:NTM458963 ODH458963:ODI458963 OND458963:ONE458963 OWZ458963:OXA458963 PGV458963:PGW458963 PQR458963:PQS458963 QAN458963:QAO458963 QKJ458963:QKK458963 QUF458963:QUG458963 REB458963:REC458963 RNX458963:RNY458963 RXT458963:RXU458963 SHP458963:SHQ458963 SRL458963:SRM458963 TBH458963:TBI458963 TLD458963:TLE458963 TUZ458963:TVA458963 UEV458963:UEW458963 UOR458963:UOS458963 UYN458963:UYO458963 VIJ458963:VIK458963 VSF458963:VSG458963 WCB458963:WCC458963 WLX458963:WLY458963 WVT458963:WVU458963 L524499:M524499 JH524499:JI524499 TD524499:TE524499 ACZ524499:ADA524499 AMV524499:AMW524499 AWR524499:AWS524499 BGN524499:BGO524499 BQJ524499:BQK524499 CAF524499:CAG524499 CKB524499:CKC524499 CTX524499:CTY524499 DDT524499:DDU524499 DNP524499:DNQ524499 DXL524499:DXM524499 EHH524499:EHI524499 ERD524499:ERE524499 FAZ524499:FBA524499 FKV524499:FKW524499 FUR524499:FUS524499 GEN524499:GEO524499 GOJ524499:GOK524499 GYF524499:GYG524499 HIB524499:HIC524499 HRX524499:HRY524499 IBT524499:IBU524499 ILP524499:ILQ524499 IVL524499:IVM524499 JFH524499:JFI524499 JPD524499:JPE524499 JYZ524499:JZA524499 KIV524499:KIW524499 KSR524499:KSS524499 LCN524499:LCO524499 LMJ524499:LMK524499 LWF524499:LWG524499 MGB524499:MGC524499 MPX524499:MPY524499 MZT524499:MZU524499 NJP524499:NJQ524499 NTL524499:NTM524499 ODH524499:ODI524499 OND524499:ONE524499 OWZ524499:OXA524499 PGV524499:PGW524499 PQR524499:PQS524499 QAN524499:QAO524499 QKJ524499:QKK524499 QUF524499:QUG524499 REB524499:REC524499 RNX524499:RNY524499 RXT524499:RXU524499 SHP524499:SHQ524499 SRL524499:SRM524499 TBH524499:TBI524499 TLD524499:TLE524499 TUZ524499:TVA524499 UEV524499:UEW524499 UOR524499:UOS524499 UYN524499:UYO524499 VIJ524499:VIK524499 VSF524499:VSG524499 WCB524499:WCC524499 WLX524499:WLY524499 WVT524499:WVU524499 L590035:M590035 JH590035:JI590035 TD590035:TE590035 ACZ590035:ADA590035 AMV590035:AMW590035 AWR590035:AWS590035 BGN590035:BGO590035 BQJ590035:BQK590035 CAF590035:CAG590035 CKB590035:CKC590035 CTX590035:CTY590035 DDT590035:DDU590035 DNP590035:DNQ590035 DXL590035:DXM590035 EHH590035:EHI590035 ERD590035:ERE590035 FAZ590035:FBA590035 FKV590035:FKW590035 FUR590035:FUS590035 GEN590035:GEO590035 GOJ590035:GOK590035 GYF590035:GYG590035 HIB590035:HIC590035 HRX590035:HRY590035 IBT590035:IBU590035 ILP590035:ILQ590035 IVL590035:IVM590035 JFH590035:JFI590035 JPD590035:JPE590035 JYZ590035:JZA590035 KIV590035:KIW590035 KSR590035:KSS590035 LCN590035:LCO590035 LMJ590035:LMK590035 LWF590035:LWG590035 MGB590035:MGC590035 MPX590035:MPY590035 MZT590035:MZU590035 NJP590035:NJQ590035 NTL590035:NTM590035 ODH590035:ODI590035 OND590035:ONE590035 OWZ590035:OXA590035 PGV590035:PGW590035 PQR590035:PQS590035 QAN590035:QAO590035 QKJ590035:QKK590035 QUF590035:QUG590035 REB590035:REC590035 RNX590035:RNY590035 RXT590035:RXU590035 SHP590035:SHQ590035 SRL590035:SRM590035 TBH590035:TBI590035 TLD590035:TLE590035 TUZ590035:TVA590035 UEV590035:UEW590035 UOR590035:UOS590035 UYN590035:UYO590035 VIJ590035:VIK590035 VSF590035:VSG590035 WCB590035:WCC590035 WLX590035:WLY590035 WVT590035:WVU590035 L655571:M655571 JH655571:JI655571 TD655571:TE655571 ACZ655571:ADA655571 AMV655571:AMW655571 AWR655571:AWS655571 BGN655571:BGO655571 BQJ655571:BQK655571 CAF655571:CAG655571 CKB655571:CKC655571 CTX655571:CTY655571 DDT655571:DDU655571 DNP655571:DNQ655571 DXL655571:DXM655571 EHH655571:EHI655571 ERD655571:ERE655571 FAZ655571:FBA655571 FKV655571:FKW655571 FUR655571:FUS655571 GEN655571:GEO655571 GOJ655571:GOK655571 GYF655571:GYG655571 HIB655571:HIC655571 HRX655571:HRY655571 IBT655571:IBU655571 ILP655571:ILQ655571 IVL655571:IVM655571 JFH655571:JFI655571 JPD655571:JPE655571 JYZ655571:JZA655571 KIV655571:KIW655571 KSR655571:KSS655571 LCN655571:LCO655571 LMJ655571:LMK655571 LWF655571:LWG655571 MGB655571:MGC655571 MPX655571:MPY655571 MZT655571:MZU655571 NJP655571:NJQ655571 NTL655571:NTM655571 ODH655571:ODI655571 OND655571:ONE655571 OWZ655571:OXA655571 PGV655571:PGW655571 PQR655571:PQS655571 QAN655571:QAO655571 QKJ655571:QKK655571 QUF655571:QUG655571 REB655571:REC655571 RNX655571:RNY655571 RXT655571:RXU655571 SHP655571:SHQ655571 SRL655571:SRM655571 TBH655571:TBI655571 TLD655571:TLE655571 TUZ655571:TVA655571 UEV655571:UEW655571 UOR655571:UOS655571 UYN655571:UYO655571 VIJ655571:VIK655571 VSF655571:VSG655571 WCB655571:WCC655571 WLX655571:WLY655571 WVT655571:WVU655571 L721107:M721107 JH721107:JI721107 TD721107:TE721107 ACZ721107:ADA721107 AMV721107:AMW721107 AWR721107:AWS721107 BGN721107:BGO721107 BQJ721107:BQK721107 CAF721107:CAG721107 CKB721107:CKC721107 CTX721107:CTY721107 DDT721107:DDU721107 DNP721107:DNQ721107 DXL721107:DXM721107 EHH721107:EHI721107 ERD721107:ERE721107 FAZ721107:FBA721107 FKV721107:FKW721107 FUR721107:FUS721107 GEN721107:GEO721107 GOJ721107:GOK721107 GYF721107:GYG721107 HIB721107:HIC721107 HRX721107:HRY721107 IBT721107:IBU721107 ILP721107:ILQ721107 IVL721107:IVM721107 JFH721107:JFI721107 JPD721107:JPE721107 JYZ721107:JZA721107 KIV721107:KIW721107 KSR721107:KSS721107 LCN721107:LCO721107 LMJ721107:LMK721107 LWF721107:LWG721107 MGB721107:MGC721107 MPX721107:MPY721107 MZT721107:MZU721107 NJP721107:NJQ721107 NTL721107:NTM721107 ODH721107:ODI721107 OND721107:ONE721107 OWZ721107:OXA721107 PGV721107:PGW721107 PQR721107:PQS721107 QAN721107:QAO721107 QKJ721107:QKK721107 QUF721107:QUG721107 REB721107:REC721107 RNX721107:RNY721107 RXT721107:RXU721107 SHP721107:SHQ721107 SRL721107:SRM721107 TBH721107:TBI721107 TLD721107:TLE721107 TUZ721107:TVA721107 UEV721107:UEW721107 UOR721107:UOS721107 UYN721107:UYO721107 VIJ721107:VIK721107 VSF721107:VSG721107 WCB721107:WCC721107 WLX721107:WLY721107 WVT721107:WVU721107 L786643:M786643 JH786643:JI786643 TD786643:TE786643 ACZ786643:ADA786643 AMV786643:AMW786643 AWR786643:AWS786643 BGN786643:BGO786643 BQJ786643:BQK786643 CAF786643:CAG786643 CKB786643:CKC786643 CTX786643:CTY786643 DDT786643:DDU786643 DNP786643:DNQ786643 DXL786643:DXM786643 EHH786643:EHI786643 ERD786643:ERE786643 FAZ786643:FBA786643 FKV786643:FKW786643 FUR786643:FUS786643 GEN786643:GEO786643 GOJ786643:GOK786643 GYF786643:GYG786643 HIB786643:HIC786643 HRX786643:HRY786643 IBT786643:IBU786643 ILP786643:ILQ786643 IVL786643:IVM786643 JFH786643:JFI786643 JPD786643:JPE786643 JYZ786643:JZA786643 KIV786643:KIW786643 KSR786643:KSS786643 LCN786643:LCO786643 LMJ786643:LMK786643 LWF786643:LWG786643 MGB786643:MGC786643 MPX786643:MPY786643 MZT786643:MZU786643 NJP786643:NJQ786643 NTL786643:NTM786643 ODH786643:ODI786643 OND786643:ONE786643 OWZ786643:OXA786643 PGV786643:PGW786643 PQR786643:PQS786643 QAN786643:QAO786643 QKJ786643:QKK786643 QUF786643:QUG786643 REB786643:REC786643 RNX786643:RNY786643 RXT786643:RXU786643 SHP786643:SHQ786643 SRL786643:SRM786643 TBH786643:TBI786643 TLD786643:TLE786643 TUZ786643:TVA786643 UEV786643:UEW786643 UOR786643:UOS786643 UYN786643:UYO786643 VIJ786643:VIK786643 VSF786643:VSG786643 WCB786643:WCC786643 WLX786643:WLY786643 WVT786643:WVU786643 L852179:M852179 JH852179:JI852179 TD852179:TE852179 ACZ852179:ADA852179 AMV852179:AMW852179 AWR852179:AWS852179 BGN852179:BGO852179 BQJ852179:BQK852179 CAF852179:CAG852179 CKB852179:CKC852179 CTX852179:CTY852179 DDT852179:DDU852179 DNP852179:DNQ852179 DXL852179:DXM852179 EHH852179:EHI852179 ERD852179:ERE852179 FAZ852179:FBA852179 FKV852179:FKW852179 FUR852179:FUS852179 GEN852179:GEO852179 GOJ852179:GOK852179 GYF852179:GYG852179 HIB852179:HIC852179 HRX852179:HRY852179 IBT852179:IBU852179 ILP852179:ILQ852179 IVL852179:IVM852179 JFH852179:JFI852179 JPD852179:JPE852179 JYZ852179:JZA852179 KIV852179:KIW852179 KSR852179:KSS852179 LCN852179:LCO852179 LMJ852179:LMK852179 LWF852179:LWG852179 MGB852179:MGC852179 MPX852179:MPY852179 MZT852179:MZU852179 NJP852179:NJQ852179 NTL852179:NTM852179 ODH852179:ODI852179 OND852179:ONE852179 OWZ852179:OXA852179 PGV852179:PGW852179 PQR852179:PQS852179 QAN852179:QAO852179 QKJ852179:QKK852179 QUF852179:QUG852179 REB852179:REC852179 RNX852179:RNY852179 RXT852179:RXU852179 SHP852179:SHQ852179 SRL852179:SRM852179 TBH852179:TBI852179 TLD852179:TLE852179 TUZ852179:TVA852179 UEV852179:UEW852179 UOR852179:UOS852179 UYN852179:UYO852179 VIJ852179:VIK852179 VSF852179:VSG852179 WCB852179:WCC852179 WLX852179:WLY852179 WVT852179:WVU852179 L917715:M917715 JH917715:JI917715 TD917715:TE917715 ACZ917715:ADA917715 AMV917715:AMW917715 AWR917715:AWS917715 BGN917715:BGO917715 BQJ917715:BQK917715 CAF917715:CAG917715 CKB917715:CKC917715 CTX917715:CTY917715 DDT917715:DDU917715 DNP917715:DNQ917715 DXL917715:DXM917715 EHH917715:EHI917715 ERD917715:ERE917715 FAZ917715:FBA917715 FKV917715:FKW917715 FUR917715:FUS917715 GEN917715:GEO917715 GOJ917715:GOK917715 GYF917715:GYG917715 HIB917715:HIC917715 HRX917715:HRY917715 IBT917715:IBU917715 ILP917715:ILQ917715 IVL917715:IVM917715 JFH917715:JFI917715 JPD917715:JPE917715 JYZ917715:JZA917715 KIV917715:KIW917715 KSR917715:KSS917715 LCN917715:LCO917715 LMJ917715:LMK917715 LWF917715:LWG917715 MGB917715:MGC917715 MPX917715:MPY917715 MZT917715:MZU917715 NJP917715:NJQ917715 NTL917715:NTM917715 ODH917715:ODI917715 OND917715:ONE917715 OWZ917715:OXA917715 PGV917715:PGW917715 PQR917715:PQS917715 QAN917715:QAO917715 QKJ917715:QKK917715 QUF917715:QUG917715 REB917715:REC917715 RNX917715:RNY917715 RXT917715:RXU917715 SHP917715:SHQ917715 SRL917715:SRM917715 TBH917715:TBI917715 TLD917715:TLE917715 TUZ917715:TVA917715 UEV917715:UEW917715 UOR917715:UOS917715 UYN917715:UYO917715 VIJ917715:VIK917715 VSF917715:VSG917715 WCB917715:WCC917715 WLX917715:WLY917715 WVT917715:WVU917715 L983251:M983251 JH983251:JI983251 TD983251:TE983251 ACZ983251:ADA983251 AMV983251:AMW983251 AWR983251:AWS983251 BGN983251:BGO983251 BQJ983251:BQK983251 CAF983251:CAG983251 CKB983251:CKC983251 CTX983251:CTY983251 DDT983251:DDU983251 DNP983251:DNQ983251 DXL983251:DXM983251 EHH983251:EHI983251 ERD983251:ERE983251 FAZ983251:FBA983251 FKV983251:FKW983251 FUR983251:FUS983251 GEN983251:GEO983251 GOJ983251:GOK983251 GYF983251:GYG983251 HIB983251:HIC983251 HRX983251:HRY983251 IBT983251:IBU983251 ILP983251:ILQ983251 IVL983251:IVM983251 JFH983251:JFI983251 JPD983251:JPE983251 JYZ983251:JZA983251 KIV983251:KIW983251 KSR983251:KSS983251 LCN983251:LCO983251 LMJ983251:LMK983251 LWF983251:LWG983251 MGB983251:MGC983251 MPX983251:MPY983251 MZT983251:MZU983251 NJP983251:NJQ983251 NTL983251:NTM983251 ODH983251:ODI983251 OND983251:ONE983251 OWZ983251:OXA983251 PGV983251:PGW983251 PQR983251:PQS983251 QAN983251:QAO983251 QKJ983251:QKK983251 QUF983251:QUG983251 REB983251:REC983251 RNX983251:RNY983251 RXT983251:RXU983251 SHP983251:SHQ983251 SRL983251:SRM983251 TBH983251:TBI983251 TLD983251:TLE983251 TUZ983251:TVA983251 UEV983251:UEW983251 UOR983251:UOS983251 UYN983251:UYO983251 VIJ983251:VIK983251 VSF983251:VSG983251 WCB983251:WCC983251 WLX983251:WLY983251 WVT983251:WVU983251 F212 JB212 SX212 ACT212 AMP212 AWL212 BGH212 BQD212 BZZ212 CJV212 CTR212 DDN212 DNJ212 DXF212 EHB212 EQX212 FAT212 FKP212 FUL212 GEH212 GOD212 GXZ212 HHV212 HRR212 IBN212 ILJ212 IVF212 JFB212 JOX212 JYT212 KIP212 KSL212 LCH212 LMD212 LVZ212 MFV212 MPR212 MZN212 NJJ212 NTF212 ODB212 OMX212 OWT212 PGP212 PQL212 QAH212 QKD212 QTZ212 RDV212 RNR212 RXN212 SHJ212 SRF212 TBB212 TKX212 TUT212 UEP212 UOL212 UYH212 VID212 VRZ212 WBV212 WLR212 WVN212 F65748 JB65748 SX65748 ACT65748 AMP65748 AWL65748 BGH65748 BQD65748 BZZ65748 CJV65748 CTR65748 DDN65748 DNJ65748 DXF65748 EHB65748 EQX65748 FAT65748 FKP65748 FUL65748 GEH65748 GOD65748 GXZ65748 HHV65748 HRR65748 IBN65748 ILJ65748 IVF65748 JFB65748 JOX65748 JYT65748 KIP65748 KSL65748 LCH65748 LMD65748 LVZ65748 MFV65748 MPR65748 MZN65748 NJJ65748 NTF65748 ODB65748 OMX65748 OWT65748 PGP65748 PQL65748 QAH65748 QKD65748 QTZ65748 RDV65748 RNR65748 RXN65748 SHJ65748 SRF65748 TBB65748 TKX65748 TUT65748 UEP65748 UOL65748 UYH65748 VID65748 VRZ65748 WBV65748 WLR65748 WVN65748 F131284 JB131284 SX131284 ACT131284 AMP131284 AWL131284 BGH131284 BQD131284 BZZ131284 CJV131284 CTR131284 DDN131284 DNJ131284 DXF131284 EHB131284 EQX131284 FAT131284 FKP131284 FUL131284 GEH131284 GOD131284 GXZ131284 HHV131284 HRR131284 IBN131284 ILJ131284 IVF131284 JFB131284 JOX131284 JYT131284 KIP131284 KSL131284 LCH131284 LMD131284 LVZ131284 MFV131284 MPR131284 MZN131284 NJJ131284 NTF131284 ODB131284 OMX131284 OWT131284 PGP131284 PQL131284 QAH131284 QKD131284 QTZ131284 RDV131284 RNR131284 RXN131284 SHJ131284 SRF131284 TBB131284 TKX131284 TUT131284 UEP131284 UOL131284 UYH131284 VID131284 VRZ131284 WBV131284 WLR131284 WVN131284 F196820 JB196820 SX196820 ACT196820 AMP196820 AWL196820 BGH196820 BQD196820 BZZ196820 CJV196820 CTR196820 DDN196820 DNJ196820 DXF196820 EHB196820 EQX196820 FAT196820 FKP196820 FUL196820 GEH196820 GOD196820 GXZ196820 HHV196820 HRR196820 IBN196820 ILJ196820 IVF196820 JFB196820 JOX196820 JYT196820 KIP196820 KSL196820 LCH196820 LMD196820 LVZ196820 MFV196820 MPR196820 MZN196820 NJJ196820 NTF196820 ODB196820 OMX196820 OWT196820 PGP196820 PQL196820 QAH196820 QKD196820 QTZ196820 RDV196820 RNR196820 RXN196820 SHJ196820 SRF196820 TBB196820 TKX196820 TUT196820 UEP196820 UOL196820 UYH196820 VID196820 VRZ196820 WBV196820 WLR196820 WVN196820 F262356 JB262356 SX262356 ACT262356 AMP262356 AWL262356 BGH262356 BQD262356 BZZ262356 CJV262356 CTR262356 DDN262356 DNJ262356 DXF262356 EHB262356 EQX262356 FAT262356 FKP262356 FUL262356 GEH262356 GOD262356 GXZ262356 HHV262356 HRR262356 IBN262356 ILJ262356 IVF262356 JFB262356 JOX262356 JYT262356 KIP262356 KSL262356 LCH262356 LMD262356 LVZ262356 MFV262356 MPR262356 MZN262356 NJJ262356 NTF262356 ODB262356 OMX262356 OWT262356 PGP262356 PQL262356 QAH262356 QKD262356 QTZ262356 RDV262356 RNR262356 RXN262356 SHJ262356 SRF262356 TBB262356 TKX262356 TUT262356 UEP262356 UOL262356 UYH262356 VID262356 VRZ262356 WBV262356 WLR262356 WVN262356 F327892 JB327892 SX327892 ACT327892 AMP327892 AWL327892 BGH327892 BQD327892 BZZ327892 CJV327892 CTR327892 DDN327892 DNJ327892 DXF327892 EHB327892 EQX327892 FAT327892 FKP327892 FUL327892 GEH327892 GOD327892 GXZ327892 HHV327892 HRR327892 IBN327892 ILJ327892 IVF327892 JFB327892 JOX327892 JYT327892 KIP327892 KSL327892 LCH327892 LMD327892 LVZ327892 MFV327892 MPR327892 MZN327892 NJJ327892 NTF327892 ODB327892 OMX327892 OWT327892 PGP327892 PQL327892 QAH327892 QKD327892 QTZ327892 RDV327892 RNR327892 RXN327892 SHJ327892 SRF327892 TBB327892 TKX327892 TUT327892 UEP327892 UOL327892 UYH327892 VID327892 VRZ327892 WBV327892 WLR327892 WVN327892 F393428 JB393428 SX393428 ACT393428 AMP393428 AWL393428 BGH393428 BQD393428 BZZ393428 CJV393428 CTR393428 DDN393428 DNJ393428 DXF393428 EHB393428 EQX393428 FAT393428 FKP393428 FUL393428 GEH393428 GOD393428 GXZ393428 HHV393428 HRR393428 IBN393428 ILJ393428 IVF393428 JFB393428 JOX393428 JYT393428 KIP393428 KSL393428 LCH393428 LMD393428 LVZ393428 MFV393428 MPR393428 MZN393428 NJJ393428 NTF393428 ODB393428 OMX393428 OWT393428 PGP393428 PQL393428 QAH393428 QKD393428 QTZ393428 RDV393428 RNR393428 RXN393428 SHJ393428 SRF393428 TBB393428 TKX393428 TUT393428 UEP393428 UOL393428 UYH393428 VID393428 VRZ393428 WBV393428 WLR393428 WVN393428 F458964 JB458964 SX458964 ACT458964 AMP458964 AWL458964 BGH458964 BQD458964 BZZ458964 CJV458964 CTR458964 DDN458964 DNJ458964 DXF458964 EHB458964 EQX458964 FAT458964 FKP458964 FUL458964 GEH458964 GOD458964 GXZ458964 HHV458964 HRR458964 IBN458964 ILJ458964 IVF458964 JFB458964 JOX458964 JYT458964 KIP458964 KSL458964 LCH458964 LMD458964 LVZ458964 MFV458964 MPR458964 MZN458964 NJJ458964 NTF458964 ODB458964 OMX458964 OWT458964 PGP458964 PQL458964 QAH458964 QKD458964 QTZ458964 RDV458964 RNR458964 RXN458964 SHJ458964 SRF458964 TBB458964 TKX458964 TUT458964 UEP458964 UOL458964 UYH458964 VID458964 VRZ458964 WBV458964 WLR458964 WVN458964 F524500 JB524500 SX524500 ACT524500 AMP524500 AWL524500 BGH524500 BQD524500 BZZ524500 CJV524500 CTR524500 DDN524500 DNJ524500 DXF524500 EHB524500 EQX524500 FAT524500 FKP524500 FUL524500 GEH524500 GOD524500 GXZ524500 HHV524500 HRR524500 IBN524500 ILJ524500 IVF524500 JFB524500 JOX524500 JYT524500 KIP524500 KSL524500 LCH524500 LMD524500 LVZ524500 MFV524500 MPR524500 MZN524500 NJJ524500 NTF524500 ODB524500 OMX524500 OWT524500 PGP524500 PQL524500 QAH524500 QKD524500 QTZ524500 RDV524500 RNR524500 RXN524500 SHJ524500 SRF524500 TBB524500 TKX524500 TUT524500 UEP524500 UOL524500 UYH524500 VID524500 VRZ524500 WBV524500 WLR524500 WVN524500 F590036 JB590036 SX590036 ACT590036 AMP590036 AWL590036 BGH590036 BQD590036 BZZ590036 CJV590036 CTR590036 DDN590036 DNJ590036 DXF590036 EHB590036 EQX590036 FAT590036 FKP590036 FUL590036 GEH590036 GOD590036 GXZ590036 HHV590036 HRR590036 IBN590036 ILJ590036 IVF590036 JFB590036 JOX590036 JYT590036 KIP590036 KSL590036 LCH590036 LMD590036 LVZ590036 MFV590036 MPR590036 MZN590036 NJJ590036 NTF590036 ODB590036 OMX590036 OWT590036 PGP590036 PQL590036 QAH590036 QKD590036 QTZ590036 RDV590036 RNR590036 RXN590036 SHJ590036 SRF590036 TBB590036 TKX590036 TUT590036 UEP590036 UOL590036 UYH590036 VID590036 VRZ590036 WBV590036 WLR590036 WVN590036 F655572 JB655572 SX655572 ACT655572 AMP655572 AWL655572 BGH655572 BQD655572 BZZ655572 CJV655572 CTR655572 DDN655572 DNJ655572 DXF655572 EHB655572 EQX655572 FAT655572 FKP655572 FUL655572 GEH655572 GOD655572 GXZ655572 HHV655572 HRR655572 IBN655572 ILJ655572 IVF655572 JFB655572 JOX655572 JYT655572 KIP655572 KSL655572 LCH655572 LMD655572 LVZ655572 MFV655572 MPR655572 MZN655572 NJJ655572 NTF655572 ODB655572 OMX655572 OWT655572 PGP655572 PQL655572 QAH655572 QKD655572 QTZ655572 RDV655572 RNR655572 RXN655572 SHJ655572 SRF655572 TBB655572 TKX655572 TUT655572 UEP655572 UOL655572 UYH655572 VID655572 VRZ655572 WBV655572 WLR655572 WVN655572 F721108 JB721108 SX721108 ACT721108 AMP721108 AWL721108 BGH721108 BQD721108 BZZ721108 CJV721108 CTR721108 DDN721108 DNJ721108 DXF721108 EHB721108 EQX721108 FAT721108 FKP721108 FUL721108 GEH721108 GOD721108 GXZ721108 HHV721108 HRR721108 IBN721108 ILJ721108 IVF721108 JFB721108 JOX721108 JYT721108 KIP721108 KSL721108 LCH721108 LMD721108 LVZ721108 MFV721108 MPR721108 MZN721108 NJJ721108 NTF721108 ODB721108 OMX721108 OWT721108 PGP721108 PQL721108 QAH721108 QKD721108 QTZ721108 RDV721108 RNR721108 RXN721108 SHJ721108 SRF721108 TBB721108 TKX721108 TUT721108 UEP721108 UOL721108 UYH721108 VID721108 VRZ721108 WBV721108 WLR721108 WVN721108 F786644 JB786644 SX786644 ACT786644 AMP786644 AWL786644 BGH786644 BQD786644 BZZ786644 CJV786644 CTR786644 DDN786644 DNJ786644 DXF786644 EHB786644 EQX786644 FAT786644 FKP786644 FUL786644 GEH786644 GOD786644 GXZ786644 HHV786644 HRR786644 IBN786644 ILJ786644 IVF786644 JFB786644 JOX786644 JYT786644 KIP786644 KSL786644 LCH786644 LMD786644 LVZ786644 MFV786644 MPR786644 MZN786644 NJJ786644 NTF786644 ODB786644 OMX786644 OWT786644 PGP786644 PQL786644 QAH786644 QKD786644 QTZ786644 RDV786644 RNR786644 RXN786644 SHJ786644 SRF786644 TBB786644 TKX786644 TUT786644 UEP786644 UOL786644 UYH786644 VID786644 VRZ786644 WBV786644 WLR786644 WVN786644 F852180 JB852180 SX852180 ACT852180 AMP852180 AWL852180 BGH852180 BQD852180 BZZ852180 CJV852180 CTR852180 DDN852180 DNJ852180 DXF852180 EHB852180 EQX852180 FAT852180 FKP852180 FUL852180 GEH852180 GOD852180 GXZ852180 HHV852180 HRR852180 IBN852180 ILJ852180 IVF852180 JFB852180 JOX852180 JYT852180 KIP852180 KSL852180 LCH852180 LMD852180 LVZ852180 MFV852180 MPR852180 MZN852180 NJJ852180 NTF852180 ODB852180 OMX852180 OWT852180 PGP852180 PQL852180 QAH852180 QKD852180 QTZ852180 RDV852180 RNR852180 RXN852180 SHJ852180 SRF852180 TBB852180 TKX852180 TUT852180 UEP852180 UOL852180 UYH852180 VID852180 VRZ852180 WBV852180 WLR852180 WVN852180 F917716 JB917716 SX917716 ACT917716 AMP917716 AWL917716 BGH917716 BQD917716 BZZ917716 CJV917716 CTR917716 DDN917716 DNJ917716 DXF917716 EHB917716 EQX917716 FAT917716 FKP917716 FUL917716 GEH917716 GOD917716 GXZ917716 HHV917716 HRR917716 IBN917716 ILJ917716 IVF917716 JFB917716 JOX917716 JYT917716 KIP917716 KSL917716 LCH917716 LMD917716 LVZ917716 MFV917716 MPR917716 MZN917716 NJJ917716 NTF917716 ODB917716 OMX917716 OWT917716 PGP917716 PQL917716 QAH917716 QKD917716 QTZ917716 RDV917716 RNR917716 RXN917716 SHJ917716 SRF917716 TBB917716 TKX917716 TUT917716 UEP917716 UOL917716 UYH917716 VID917716 VRZ917716 WBV917716 WLR917716 WVN917716 F983252 JB983252 SX983252 ACT983252 AMP983252 AWL983252 BGH983252 BQD983252 BZZ983252 CJV983252 CTR983252 DDN983252 DNJ983252 DXF983252 EHB983252 EQX983252 FAT983252 FKP983252 FUL983252 GEH983252 GOD983252 GXZ983252 HHV983252 HRR983252 IBN983252 ILJ983252 IVF983252 JFB983252 JOX983252 JYT983252 KIP983252 KSL983252 LCH983252 LMD983252 LVZ983252 MFV983252 MPR983252 MZN983252 NJJ983252 NTF983252 ODB983252 OMX983252 OWT983252 PGP983252 PQL983252 QAH983252 QKD983252 QTZ983252 RDV983252 RNR983252 RXN983252 SHJ983252 SRF983252 TBB983252 TKX983252 TUT983252 UEP983252 UOL983252 UYH983252 VID983252 VRZ983252 WBV983252 WLR983252 WVN983252 J156:K210 JF156:JG210 TB156:TC210 ACX156:ACY210 AMT156:AMU210 AWP156:AWQ210 BGL156:BGM210 BQH156:BQI210 CAD156:CAE210 CJZ156:CKA210 CTV156:CTW210 DDR156:DDS210 DNN156:DNO210 DXJ156:DXK210 EHF156:EHG210 ERB156:ERC210 FAX156:FAY210 FKT156:FKU210 FUP156:FUQ210 GEL156:GEM210 GOH156:GOI210 GYD156:GYE210 HHZ156:HIA210 HRV156:HRW210 IBR156:IBS210 ILN156:ILO210 IVJ156:IVK210 JFF156:JFG210 JPB156:JPC210 JYX156:JYY210 KIT156:KIU210 KSP156:KSQ210 LCL156:LCM210 LMH156:LMI210 LWD156:LWE210 MFZ156:MGA210 MPV156:MPW210 MZR156:MZS210 NJN156:NJO210 NTJ156:NTK210 ODF156:ODG210 ONB156:ONC210 OWX156:OWY210 PGT156:PGU210 PQP156:PQQ210 QAL156:QAM210 QKH156:QKI210 QUD156:QUE210 RDZ156:REA210 RNV156:RNW210 RXR156:RXS210 SHN156:SHO210 SRJ156:SRK210 TBF156:TBG210 TLB156:TLC210 TUX156:TUY210 UET156:UEU210 UOP156:UOQ210 UYL156:UYM210 VIH156:VII210 VSD156:VSE210 WBZ156:WCA210 WLV156:WLW210 WVR156:WVS210 J65692:K65746 JF65692:JG65746 TB65692:TC65746 ACX65692:ACY65746 AMT65692:AMU65746 AWP65692:AWQ65746 BGL65692:BGM65746 BQH65692:BQI65746 CAD65692:CAE65746 CJZ65692:CKA65746 CTV65692:CTW65746 DDR65692:DDS65746 DNN65692:DNO65746 DXJ65692:DXK65746 EHF65692:EHG65746 ERB65692:ERC65746 FAX65692:FAY65746 FKT65692:FKU65746 FUP65692:FUQ65746 GEL65692:GEM65746 GOH65692:GOI65746 GYD65692:GYE65746 HHZ65692:HIA65746 HRV65692:HRW65746 IBR65692:IBS65746 ILN65692:ILO65746 IVJ65692:IVK65746 JFF65692:JFG65746 JPB65692:JPC65746 JYX65692:JYY65746 KIT65692:KIU65746 KSP65692:KSQ65746 LCL65692:LCM65746 LMH65692:LMI65746 LWD65692:LWE65746 MFZ65692:MGA65746 MPV65692:MPW65746 MZR65692:MZS65746 NJN65692:NJO65746 NTJ65692:NTK65746 ODF65692:ODG65746 ONB65692:ONC65746 OWX65692:OWY65746 PGT65692:PGU65746 PQP65692:PQQ65746 QAL65692:QAM65746 QKH65692:QKI65746 QUD65692:QUE65746 RDZ65692:REA65746 RNV65692:RNW65746 RXR65692:RXS65746 SHN65692:SHO65746 SRJ65692:SRK65746 TBF65692:TBG65746 TLB65692:TLC65746 TUX65692:TUY65746 UET65692:UEU65746 UOP65692:UOQ65746 UYL65692:UYM65746 VIH65692:VII65746 VSD65692:VSE65746 WBZ65692:WCA65746 WLV65692:WLW65746 WVR65692:WVS65746 J131228:K131282 JF131228:JG131282 TB131228:TC131282 ACX131228:ACY131282 AMT131228:AMU131282 AWP131228:AWQ131282 BGL131228:BGM131282 BQH131228:BQI131282 CAD131228:CAE131282 CJZ131228:CKA131282 CTV131228:CTW131282 DDR131228:DDS131282 DNN131228:DNO131282 DXJ131228:DXK131282 EHF131228:EHG131282 ERB131228:ERC131282 FAX131228:FAY131282 FKT131228:FKU131282 FUP131228:FUQ131282 GEL131228:GEM131282 GOH131228:GOI131282 GYD131228:GYE131282 HHZ131228:HIA131282 HRV131228:HRW131282 IBR131228:IBS131282 ILN131228:ILO131282 IVJ131228:IVK131282 JFF131228:JFG131282 JPB131228:JPC131282 JYX131228:JYY131282 KIT131228:KIU131282 KSP131228:KSQ131282 LCL131228:LCM131282 LMH131228:LMI131282 LWD131228:LWE131282 MFZ131228:MGA131282 MPV131228:MPW131282 MZR131228:MZS131282 NJN131228:NJO131282 NTJ131228:NTK131282 ODF131228:ODG131282 ONB131228:ONC131282 OWX131228:OWY131282 PGT131228:PGU131282 PQP131228:PQQ131282 QAL131228:QAM131282 QKH131228:QKI131282 QUD131228:QUE131282 RDZ131228:REA131282 RNV131228:RNW131282 RXR131228:RXS131282 SHN131228:SHO131282 SRJ131228:SRK131282 TBF131228:TBG131282 TLB131228:TLC131282 TUX131228:TUY131282 UET131228:UEU131282 UOP131228:UOQ131282 UYL131228:UYM131282 VIH131228:VII131282 VSD131228:VSE131282 WBZ131228:WCA131282 WLV131228:WLW131282 WVR131228:WVS131282 J196764:K196818 JF196764:JG196818 TB196764:TC196818 ACX196764:ACY196818 AMT196764:AMU196818 AWP196764:AWQ196818 BGL196764:BGM196818 BQH196764:BQI196818 CAD196764:CAE196818 CJZ196764:CKA196818 CTV196764:CTW196818 DDR196764:DDS196818 DNN196764:DNO196818 DXJ196764:DXK196818 EHF196764:EHG196818 ERB196764:ERC196818 FAX196764:FAY196818 FKT196764:FKU196818 FUP196764:FUQ196818 GEL196764:GEM196818 GOH196764:GOI196818 GYD196764:GYE196818 HHZ196764:HIA196818 HRV196764:HRW196818 IBR196764:IBS196818 ILN196764:ILO196818 IVJ196764:IVK196818 JFF196764:JFG196818 JPB196764:JPC196818 JYX196764:JYY196818 KIT196764:KIU196818 KSP196764:KSQ196818 LCL196764:LCM196818 LMH196764:LMI196818 LWD196764:LWE196818 MFZ196764:MGA196818 MPV196764:MPW196818 MZR196764:MZS196818 NJN196764:NJO196818 NTJ196764:NTK196818 ODF196764:ODG196818 ONB196764:ONC196818 OWX196764:OWY196818 PGT196764:PGU196818 PQP196764:PQQ196818 QAL196764:QAM196818 QKH196764:QKI196818 QUD196764:QUE196818 RDZ196764:REA196818 RNV196764:RNW196818 RXR196764:RXS196818 SHN196764:SHO196818 SRJ196764:SRK196818 TBF196764:TBG196818 TLB196764:TLC196818 TUX196764:TUY196818 UET196764:UEU196818 UOP196764:UOQ196818 UYL196764:UYM196818 VIH196764:VII196818 VSD196764:VSE196818 WBZ196764:WCA196818 WLV196764:WLW196818 WVR196764:WVS196818 J262300:K262354 JF262300:JG262354 TB262300:TC262354 ACX262300:ACY262354 AMT262300:AMU262354 AWP262300:AWQ262354 BGL262300:BGM262354 BQH262300:BQI262354 CAD262300:CAE262354 CJZ262300:CKA262354 CTV262300:CTW262354 DDR262300:DDS262354 DNN262300:DNO262354 DXJ262300:DXK262354 EHF262300:EHG262354 ERB262300:ERC262354 FAX262300:FAY262354 FKT262300:FKU262354 FUP262300:FUQ262354 GEL262300:GEM262354 GOH262300:GOI262354 GYD262300:GYE262354 HHZ262300:HIA262354 HRV262300:HRW262354 IBR262300:IBS262354 ILN262300:ILO262354 IVJ262300:IVK262354 JFF262300:JFG262354 JPB262300:JPC262354 JYX262300:JYY262354 KIT262300:KIU262354 KSP262300:KSQ262354 LCL262300:LCM262354 LMH262300:LMI262354 LWD262300:LWE262354 MFZ262300:MGA262354 MPV262300:MPW262354 MZR262300:MZS262354 NJN262300:NJO262354 NTJ262300:NTK262354 ODF262300:ODG262354 ONB262300:ONC262354 OWX262300:OWY262354 PGT262300:PGU262354 PQP262300:PQQ262354 QAL262300:QAM262354 QKH262300:QKI262354 QUD262300:QUE262354 RDZ262300:REA262354 RNV262300:RNW262354 RXR262300:RXS262354 SHN262300:SHO262354 SRJ262300:SRK262354 TBF262300:TBG262354 TLB262300:TLC262354 TUX262300:TUY262354 UET262300:UEU262354 UOP262300:UOQ262354 UYL262300:UYM262354 VIH262300:VII262354 VSD262300:VSE262354 WBZ262300:WCA262354 WLV262300:WLW262354 WVR262300:WVS262354 J327836:K327890 JF327836:JG327890 TB327836:TC327890 ACX327836:ACY327890 AMT327836:AMU327890 AWP327836:AWQ327890 BGL327836:BGM327890 BQH327836:BQI327890 CAD327836:CAE327890 CJZ327836:CKA327890 CTV327836:CTW327890 DDR327836:DDS327890 DNN327836:DNO327890 DXJ327836:DXK327890 EHF327836:EHG327890 ERB327836:ERC327890 FAX327836:FAY327890 FKT327836:FKU327890 FUP327836:FUQ327890 GEL327836:GEM327890 GOH327836:GOI327890 GYD327836:GYE327890 HHZ327836:HIA327890 HRV327836:HRW327890 IBR327836:IBS327890 ILN327836:ILO327890 IVJ327836:IVK327890 JFF327836:JFG327890 JPB327836:JPC327890 JYX327836:JYY327890 KIT327836:KIU327890 KSP327836:KSQ327890 LCL327836:LCM327890 LMH327836:LMI327890 LWD327836:LWE327890 MFZ327836:MGA327890 MPV327836:MPW327890 MZR327836:MZS327890 NJN327836:NJO327890 NTJ327836:NTK327890 ODF327836:ODG327890 ONB327836:ONC327890 OWX327836:OWY327890 PGT327836:PGU327890 PQP327836:PQQ327890 QAL327836:QAM327890 QKH327836:QKI327890 QUD327836:QUE327890 RDZ327836:REA327890 RNV327836:RNW327890 RXR327836:RXS327890 SHN327836:SHO327890 SRJ327836:SRK327890 TBF327836:TBG327890 TLB327836:TLC327890 TUX327836:TUY327890 UET327836:UEU327890 UOP327836:UOQ327890 UYL327836:UYM327890 VIH327836:VII327890 VSD327836:VSE327890 WBZ327836:WCA327890 WLV327836:WLW327890 WVR327836:WVS327890 J393372:K393426 JF393372:JG393426 TB393372:TC393426 ACX393372:ACY393426 AMT393372:AMU393426 AWP393372:AWQ393426 BGL393372:BGM393426 BQH393372:BQI393426 CAD393372:CAE393426 CJZ393372:CKA393426 CTV393372:CTW393426 DDR393372:DDS393426 DNN393372:DNO393426 DXJ393372:DXK393426 EHF393372:EHG393426 ERB393372:ERC393426 FAX393372:FAY393426 FKT393372:FKU393426 FUP393372:FUQ393426 GEL393372:GEM393426 GOH393372:GOI393426 GYD393372:GYE393426 HHZ393372:HIA393426 HRV393372:HRW393426 IBR393372:IBS393426 ILN393372:ILO393426 IVJ393372:IVK393426 JFF393372:JFG393426 JPB393372:JPC393426 JYX393372:JYY393426 KIT393372:KIU393426 KSP393372:KSQ393426 LCL393372:LCM393426 LMH393372:LMI393426 LWD393372:LWE393426 MFZ393372:MGA393426 MPV393372:MPW393426 MZR393372:MZS393426 NJN393372:NJO393426 NTJ393372:NTK393426 ODF393372:ODG393426 ONB393372:ONC393426 OWX393372:OWY393426 PGT393372:PGU393426 PQP393372:PQQ393426 QAL393372:QAM393426 QKH393372:QKI393426 QUD393372:QUE393426 RDZ393372:REA393426 RNV393372:RNW393426 RXR393372:RXS393426 SHN393372:SHO393426 SRJ393372:SRK393426 TBF393372:TBG393426 TLB393372:TLC393426 TUX393372:TUY393426 UET393372:UEU393426 UOP393372:UOQ393426 UYL393372:UYM393426 VIH393372:VII393426 VSD393372:VSE393426 WBZ393372:WCA393426 WLV393372:WLW393426 WVR393372:WVS393426 J458908:K458962 JF458908:JG458962 TB458908:TC458962 ACX458908:ACY458962 AMT458908:AMU458962 AWP458908:AWQ458962 BGL458908:BGM458962 BQH458908:BQI458962 CAD458908:CAE458962 CJZ458908:CKA458962 CTV458908:CTW458962 DDR458908:DDS458962 DNN458908:DNO458962 DXJ458908:DXK458962 EHF458908:EHG458962 ERB458908:ERC458962 FAX458908:FAY458962 FKT458908:FKU458962 FUP458908:FUQ458962 GEL458908:GEM458962 GOH458908:GOI458962 GYD458908:GYE458962 HHZ458908:HIA458962 HRV458908:HRW458962 IBR458908:IBS458962 ILN458908:ILO458962 IVJ458908:IVK458962 JFF458908:JFG458962 JPB458908:JPC458962 JYX458908:JYY458962 KIT458908:KIU458962 KSP458908:KSQ458962 LCL458908:LCM458962 LMH458908:LMI458962 LWD458908:LWE458962 MFZ458908:MGA458962 MPV458908:MPW458962 MZR458908:MZS458962 NJN458908:NJO458962 NTJ458908:NTK458962 ODF458908:ODG458962 ONB458908:ONC458962 OWX458908:OWY458962 PGT458908:PGU458962 PQP458908:PQQ458962 QAL458908:QAM458962 QKH458908:QKI458962 QUD458908:QUE458962 RDZ458908:REA458962 RNV458908:RNW458962 RXR458908:RXS458962 SHN458908:SHO458962 SRJ458908:SRK458962 TBF458908:TBG458962 TLB458908:TLC458962 TUX458908:TUY458962 UET458908:UEU458962 UOP458908:UOQ458962 UYL458908:UYM458962 VIH458908:VII458962 VSD458908:VSE458962 WBZ458908:WCA458962 WLV458908:WLW458962 WVR458908:WVS458962 J524444:K524498 JF524444:JG524498 TB524444:TC524498 ACX524444:ACY524498 AMT524444:AMU524498 AWP524444:AWQ524498 BGL524444:BGM524498 BQH524444:BQI524498 CAD524444:CAE524498 CJZ524444:CKA524498 CTV524444:CTW524498 DDR524444:DDS524498 DNN524444:DNO524498 DXJ524444:DXK524498 EHF524444:EHG524498 ERB524444:ERC524498 FAX524444:FAY524498 FKT524444:FKU524498 FUP524444:FUQ524498 GEL524444:GEM524498 GOH524444:GOI524498 GYD524444:GYE524498 HHZ524444:HIA524498 HRV524444:HRW524498 IBR524444:IBS524498 ILN524444:ILO524498 IVJ524444:IVK524498 JFF524444:JFG524498 JPB524444:JPC524498 JYX524444:JYY524498 KIT524444:KIU524498 KSP524444:KSQ524498 LCL524444:LCM524498 LMH524444:LMI524498 LWD524444:LWE524498 MFZ524444:MGA524498 MPV524444:MPW524498 MZR524444:MZS524498 NJN524444:NJO524498 NTJ524444:NTK524498 ODF524444:ODG524498 ONB524444:ONC524498 OWX524444:OWY524498 PGT524444:PGU524498 PQP524444:PQQ524498 QAL524444:QAM524498 QKH524444:QKI524498 QUD524444:QUE524498 RDZ524444:REA524498 RNV524444:RNW524498 RXR524444:RXS524498 SHN524444:SHO524498 SRJ524444:SRK524498 TBF524444:TBG524498 TLB524444:TLC524498 TUX524444:TUY524498 UET524444:UEU524498 UOP524444:UOQ524498 UYL524444:UYM524498 VIH524444:VII524498 VSD524444:VSE524498 WBZ524444:WCA524498 WLV524444:WLW524498 WVR524444:WVS524498 J589980:K590034 JF589980:JG590034 TB589980:TC590034 ACX589980:ACY590034 AMT589980:AMU590034 AWP589980:AWQ590034 BGL589980:BGM590034 BQH589980:BQI590034 CAD589980:CAE590034 CJZ589980:CKA590034 CTV589980:CTW590034 DDR589980:DDS590034 DNN589980:DNO590034 DXJ589980:DXK590034 EHF589980:EHG590034 ERB589980:ERC590034 FAX589980:FAY590034 FKT589980:FKU590034 FUP589980:FUQ590034 GEL589980:GEM590034 GOH589980:GOI590034 GYD589980:GYE590034 HHZ589980:HIA590034 HRV589980:HRW590034 IBR589980:IBS590034 ILN589980:ILO590034 IVJ589980:IVK590034 JFF589980:JFG590034 JPB589980:JPC590034 JYX589980:JYY590034 KIT589980:KIU590034 KSP589980:KSQ590034 LCL589980:LCM590034 LMH589980:LMI590034 LWD589980:LWE590034 MFZ589980:MGA590034 MPV589980:MPW590034 MZR589980:MZS590034 NJN589980:NJO590034 NTJ589980:NTK590034 ODF589980:ODG590034 ONB589980:ONC590034 OWX589980:OWY590034 PGT589980:PGU590034 PQP589980:PQQ590034 QAL589980:QAM590034 QKH589980:QKI590034 QUD589980:QUE590034 RDZ589980:REA590034 RNV589980:RNW590034 RXR589980:RXS590034 SHN589980:SHO590034 SRJ589980:SRK590034 TBF589980:TBG590034 TLB589980:TLC590034 TUX589980:TUY590034 UET589980:UEU590034 UOP589980:UOQ590034 UYL589980:UYM590034 VIH589980:VII590034 VSD589980:VSE590034 WBZ589980:WCA590034 WLV589980:WLW590034 WVR589980:WVS590034 J655516:K655570 JF655516:JG655570 TB655516:TC655570 ACX655516:ACY655570 AMT655516:AMU655570 AWP655516:AWQ655570 BGL655516:BGM655570 BQH655516:BQI655570 CAD655516:CAE655570 CJZ655516:CKA655570 CTV655516:CTW655570 DDR655516:DDS655570 DNN655516:DNO655570 DXJ655516:DXK655570 EHF655516:EHG655570 ERB655516:ERC655570 FAX655516:FAY655570 FKT655516:FKU655570 FUP655516:FUQ655570 GEL655516:GEM655570 GOH655516:GOI655570 GYD655516:GYE655570 HHZ655516:HIA655570 HRV655516:HRW655570 IBR655516:IBS655570 ILN655516:ILO655570 IVJ655516:IVK655570 JFF655516:JFG655570 JPB655516:JPC655570 JYX655516:JYY655570 KIT655516:KIU655570 KSP655516:KSQ655570 LCL655516:LCM655570 LMH655516:LMI655570 LWD655516:LWE655570 MFZ655516:MGA655570 MPV655516:MPW655570 MZR655516:MZS655570 NJN655516:NJO655570 NTJ655516:NTK655570 ODF655516:ODG655570 ONB655516:ONC655570 OWX655516:OWY655570 PGT655516:PGU655570 PQP655516:PQQ655570 QAL655516:QAM655570 QKH655516:QKI655570 QUD655516:QUE655570 RDZ655516:REA655570 RNV655516:RNW655570 RXR655516:RXS655570 SHN655516:SHO655570 SRJ655516:SRK655570 TBF655516:TBG655570 TLB655516:TLC655570 TUX655516:TUY655570 UET655516:UEU655570 UOP655516:UOQ655570 UYL655516:UYM655570 VIH655516:VII655570 VSD655516:VSE655570 WBZ655516:WCA655570 WLV655516:WLW655570 WVR655516:WVS655570 J721052:K721106 JF721052:JG721106 TB721052:TC721106 ACX721052:ACY721106 AMT721052:AMU721106 AWP721052:AWQ721106 BGL721052:BGM721106 BQH721052:BQI721106 CAD721052:CAE721106 CJZ721052:CKA721106 CTV721052:CTW721106 DDR721052:DDS721106 DNN721052:DNO721106 DXJ721052:DXK721106 EHF721052:EHG721106 ERB721052:ERC721106 FAX721052:FAY721106 FKT721052:FKU721106 FUP721052:FUQ721106 GEL721052:GEM721106 GOH721052:GOI721106 GYD721052:GYE721106 HHZ721052:HIA721106 HRV721052:HRW721106 IBR721052:IBS721106 ILN721052:ILO721106 IVJ721052:IVK721106 JFF721052:JFG721106 JPB721052:JPC721106 JYX721052:JYY721106 KIT721052:KIU721106 KSP721052:KSQ721106 LCL721052:LCM721106 LMH721052:LMI721106 LWD721052:LWE721106 MFZ721052:MGA721106 MPV721052:MPW721106 MZR721052:MZS721106 NJN721052:NJO721106 NTJ721052:NTK721106 ODF721052:ODG721106 ONB721052:ONC721106 OWX721052:OWY721106 PGT721052:PGU721106 PQP721052:PQQ721106 QAL721052:QAM721106 QKH721052:QKI721106 QUD721052:QUE721106 RDZ721052:REA721106 RNV721052:RNW721106 RXR721052:RXS721106 SHN721052:SHO721106 SRJ721052:SRK721106 TBF721052:TBG721106 TLB721052:TLC721106 TUX721052:TUY721106 UET721052:UEU721106 UOP721052:UOQ721106 UYL721052:UYM721106 VIH721052:VII721106 VSD721052:VSE721106 WBZ721052:WCA721106 WLV721052:WLW721106 WVR721052:WVS721106 J786588:K786642 JF786588:JG786642 TB786588:TC786642 ACX786588:ACY786642 AMT786588:AMU786642 AWP786588:AWQ786642 BGL786588:BGM786642 BQH786588:BQI786642 CAD786588:CAE786642 CJZ786588:CKA786642 CTV786588:CTW786642 DDR786588:DDS786642 DNN786588:DNO786642 DXJ786588:DXK786642 EHF786588:EHG786642 ERB786588:ERC786642 FAX786588:FAY786642 FKT786588:FKU786642 FUP786588:FUQ786642 GEL786588:GEM786642 GOH786588:GOI786642 GYD786588:GYE786642 HHZ786588:HIA786642 HRV786588:HRW786642 IBR786588:IBS786642 ILN786588:ILO786642 IVJ786588:IVK786642 JFF786588:JFG786642 JPB786588:JPC786642 JYX786588:JYY786642 KIT786588:KIU786642 KSP786588:KSQ786642 LCL786588:LCM786642 LMH786588:LMI786642 LWD786588:LWE786642 MFZ786588:MGA786642 MPV786588:MPW786642 MZR786588:MZS786642 NJN786588:NJO786642 NTJ786588:NTK786642 ODF786588:ODG786642 ONB786588:ONC786642 OWX786588:OWY786642 PGT786588:PGU786642 PQP786588:PQQ786642 QAL786588:QAM786642 QKH786588:QKI786642 QUD786588:QUE786642 RDZ786588:REA786642 RNV786588:RNW786642 RXR786588:RXS786642 SHN786588:SHO786642 SRJ786588:SRK786642 TBF786588:TBG786642 TLB786588:TLC786642 TUX786588:TUY786642 UET786588:UEU786642 UOP786588:UOQ786642 UYL786588:UYM786642 VIH786588:VII786642 VSD786588:VSE786642 WBZ786588:WCA786642 WLV786588:WLW786642 WVR786588:WVS786642 J852124:K852178 JF852124:JG852178 TB852124:TC852178 ACX852124:ACY852178 AMT852124:AMU852178 AWP852124:AWQ852178 BGL852124:BGM852178 BQH852124:BQI852178 CAD852124:CAE852178 CJZ852124:CKA852178 CTV852124:CTW852178 DDR852124:DDS852178 DNN852124:DNO852178 DXJ852124:DXK852178 EHF852124:EHG852178 ERB852124:ERC852178 FAX852124:FAY852178 FKT852124:FKU852178 FUP852124:FUQ852178 GEL852124:GEM852178 GOH852124:GOI852178 GYD852124:GYE852178 HHZ852124:HIA852178 HRV852124:HRW852178 IBR852124:IBS852178 ILN852124:ILO852178 IVJ852124:IVK852178 JFF852124:JFG852178 JPB852124:JPC852178 JYX852124:JYY852178 KIT852124:KIU852178 KSP852124:KSQ852178 LCL852124:LCM852178 LMH852124:LMI852178 LWD852124:LWE852178 MFZ852124:MGA852178 MPV852124:MPW852178 MZR852124:MZS852178 NJN852124:NJO852178 NTJ852124:NTK852178 ODF852124:ODG852178 ONB852124:ONC852178 OWX852124:OWY852178 PGT852124:PGU852178 PQP852124:PQQ852178 QAL852124:QAM852178 QKH852124:QKI852178 QUD852124:QUE852178 RDZ852124:REA852178 RNV852124:RNW852178 RXR852124:RXS852178 SHN852124:SHO852178 SRJ852124:SRK852178 TBF852124:TBG852178 TLB852124:TLC852178 TUX852124:TUY852178 UET852124:UEU852178 UOP852124:UOQ852178 UYL852124:UYM852178 VIH852124:VII852178 VSD852124:VSE852178 WBZ852124:WCA852178 WLV852124:WLW852178 WVR852124:WVS852178 J917660:K917714 JF917660:JG917714 TB917660:TC917714 ACX917660:ACY917714 AMT917660:AMU917714 AWP917660:AWQ917714 BGL917660:BGM917714 BQH917660:BQI917714 CAD917660:CAE917714 CJZ917660:CKA917714 CTV917660:CTW917714 DDR917660:DDS917714 DNN917660:DNO917714 DXJ917660:DXK917714 EHF917660:EHG917714 ERB917660:ERC917714 FAX917660:FAY917714 FKT917660:FKU917714 FUP917660:FUQ917714 GEL917660:GEM917714 GOH917660:GOI917714 GYD917660:GYE917714 HHZ917660:HIA917714 HRV917660:HRW917714 IBR917660:IBS917714 ILN917660:ILO917714 IVJ917660:IVK917714 JFF917660:JFG917714 JPB917660:JPC917714 JYX917660:JYY917714 KIT917660:KIU917714 KSP917660:KSQ917714 LCL917660:LCM917714 LMH917660:LMI917714 LWD917660:LWE917714 MFZ917660:MGA917714 MPV917660:MPW917714 MZR917660:MZS917714 NJN917660:NJO917714 NTJ917660:NTK917714 ODF917660:ODG917714 ONB917660:ONC917714 OWX917660:OWY917714 PGT917660:PGU917714 PQP917660:PQQ917714 QAL917660:QAM917714 QKH917660:QKI917714 QUD917660:QUE917714 RDZ917660:REA917714 RNV917660:RNW917714 RXR917660:RXS917714 SHN917660:SHO917714 SRJ917660:SRK917714 TBF917660:TBG917714 TLB917660:TLC917714 TUX917660:TUY917714 UET917660:UEU917714 UOP917660:UOQ917714 UYL917660:UYM917714 VIH917660:VII917714 VSD917660:VSE917714 WBZ917660:WCA917714 WLV917660:WLW917714 WVR917660:WVS917714 J983196:K983250 JF983196:JG983250 TB983196:TC983250 ACX983196:ACY983250 AMT983196:AMU983250 AWP983196:AWQ983250 BGL983196:BGM983250 BQH983196:BQI983250 CAD983196:CAE983250 CJZ983196:CKA983250 CTV983196:CTW983250 DDR983196:DDS983250 DNN983196:DNO983250 DXJ983196:DXK983250 EHF983196:EHG983250 ERB983196:ERC983250 FAX983196:FAY983250 FKT983196:FKU983250 FUP983196:FUQ983250 GEL983196:GEM983250 GOH983196:GOI983250 GYD983196:GYE983250 HHZ983196:HIA983250 HRV983196:HRW983250 IBR983196:IBS983250 ILN983196:ILO983250 IVJ983196:IVK983250 JFF983196:JFG983250 JPB983196:JPC983250 JYX983196:JYY983250 KIT983196:KIU983250 KSP983196:KSQ983250 LCL983196:LCM983250 LMH983196:LMI983250 LWD983196:LWE983250 MFZ983196:MGA983250 MPV983196:MPW983250 MZR983196:MZS983250 NJN983196:NJO983250 NTJ983196:NTK983250 ODF983196:ODG983250 ONB983196:ONC983250 OWX983196:OWY983250 PGT983196:PGU983250 PQP983196:PQQ983250 QAL983196:QAM983250 QKH983196:QKI983250 QUD983196:QUE983250 RDZ983196:REA983250 RNV983196:RNW983250 RXR983196:RXS983250 SHN983196:SHO983250 SRJ983196:SRK983250 TBF983196:TBG983250 TLB983196:TLC983250 TUX983196:TUY983250 UET983196:UEU983250 UOP983196:UOQ983250 UYL983196:UYM983250 VIH983196:VII983250 VSD983196:VSE983250 WBZ983196:WCA983250 WLV983196:WLW983250 WVR983196:WVS983250 J213:J214 JF213:JF214 TB213:TB214 ACX213:ACX214 AMT213:AMT214 AWP213:AWP214 BGL213:BGL214 BQH213:BQH214 CAD213:CAD214 CJZ213:CJZ214 CTV213:CTV214 DDR213:DDR214 DNN213:DNN214 DXJ213:DXJ214 EHF213:EHF214 ERB213:ERB214 FAX213:FAX214 FKT213:FKT214 FUP213:FUP214 GEL213:GEL214 GOH213:GOH214 GYD213:GYD214 HHZ213:HHZ214 HRV213:HRV214 IBR213:IBR214 ILN213:ILN214 IVJ213:IVJ214 JFF213:JFF214 JPB213:JPB214 JYX213:JYX214 KIT213:KIT214 KSP213:KSP214 LCL213:LCL214 LMH213:LMH214 LWD213:LWD214 MFZ213:MFZ214 MPV213:MPV214 MZR213:MZR214 NJN213:NJN214 NTJ213:NTJ214 ODF213:ODF214 ONB213:ONB214 OWX213:OWX214 PGT213:PGT214 PQP213:PQP214 QAL213:QAL214 QKH213:QKH214 QUD213:QUD214 RDZ213:RDZ214 RNV213:RNV214 RXR213:RXR214 SHN213:SHN214 SRJ213:SRJ214 TBF213:TBF214 TLB213:TLB214 TUX213:TUX214 UET213:UET214 UOP213:UOP214 UYL213:UYL214 VIH213:VIH214 VSD213:VSD214 WBZ213:WBZ214 WLV213:WLV214 WVR213:WVR214 J65749:J65750 JF65749:JF65750 TB65749:TB65750 ACX65749:ACX65750 AMT65749:AMT65750 AWP65749:AWP65750 BGL65749:BGL65750 BQH65749:BQH65750 CAD65749:CAD65750 CJZ65749:CJZ65750 CTV65749:CTV65750 DDR65749:DDR65750 DNN65749:DNN65750 DXJ65749:DXJ65750 EHF65749:EHF65750 ERB65749:ERB65750 FAX65749:FAX65750 FKT65749:FKT65750 FUP65749:FUP65750 GEL65749:GEL65750 GOH65749:GOH65750 GYD65749:GYD65750 HHZ65749:HHZ65750 HRV65749:HRV65750 IBR65749:IBR65750 ILN65749:ILN65750 IVJ65749:IVJ65750 JFF65749:JFF65750 JPB65749:JPB65750 JYX65749:JYX65750 KIT65749:KIT65750 KSP65749:KSP65750 LCL65749:LCL65750 LMH65749:LMH65750 LWD65749:LWD65750 MFZ65749:MFZ65750 MPV65749:MPV65750 MZR65749:MZR65750 NJN65749:NJN65750 NTJ65749:NTJ65750 ODF65749:ODF65750 ONB65749:ONB65750 OWX65749:OWX65750 PGT65749:PGT65750 PQP65749:PQP65750 QAL65749:QAL65750 QKH65749:QKH65750 QUD65749:QUD65750 RDZ65749:RDZ65750 RNV65749:RNV65750 RXR65749:RXR65750 SHN65749:SHN65750 SRJ65749:SRJ65750 TBF65749:TBF65750 TLB65749:TLB65750 TUX65749:TUX65750 UET65749:UET65750 UOP65749:UOP65750 UYL65749:UYL65750 VIH65749:VIH65750 VSD65749:VSD65750 WBZ65749:WBZ65750 WLV65749:WLV65750 WVR65749:WVR65750 J131285:J131286 JF131285:JF131286 TB131285:TB131286 ACX131285:ACX131286 AMT131285:AMT131286 AWP131285:AWP131286 BGL131285:BGL131286 BQH131285:BQH131286 CAD131285:CAD131286 CJZ131285:CJZ131286 CTV131285:CTV131286 DDR131285:DDR131286 DNN131285:DNN131286 DXJ131285:DXJ131286 EHF131285:EHF131286 ERB131285:ERB131286 FAX131285:FAX131286 FKT131285:FKT131286 FUP131285:FUP131286 GEL131285:GEL131286 GOH131285:GOH131286 GYD131285:GYD131286 HHZ131285:HHZ131286 HRV131285:HRV131286 IBR131285:IBR131286 ILN131285:ILN131286 IVJ131285:IVJ131286 JFF131285:JFF131286 JPB131285:JPB131286 JYX131285:JYX131286 KIT131285:KIT131286 KSP131285:KSP131286 LCL131285:LCL131286 LMH131285:LMH131286 LWD131285:LWD131286 MFZ131285:MFZ131286 MPV131285:MPV131286 MZR131285:MZR131286 NJN131285:NJN131286 NTJ131285:NTJ131286 ODF131285:ODF131286 ONB131285:ONB131286 OWX131285:OWX131286 PGT131285:PGT131286 PQP131285:PQP131286 QAL131285:QAL131286 QKH131285:QKH131286 QUD131285:QUD131286 RDZ131285:RDZ131286 RNV131285:RNV131286 RXR131285:RXR131286 SHN131285:SHN131286 SRJ131285:SRJ131286 TBF131285:TBF131286 TLB131285:TLB131286 TUX131285:TUX131286 UET131285:UET131286 UOP131285:UOP131286 UYL131285:UYL131286 VIH131285:VIH131286 VSD131285:VSD131286 WBZ131285:WBZ131286 WLV131285:WLV131286 WVR131285:WVR131286 J196821:J196822 JF196821:JF196822 TB196821:TB196822 ACX196821:ACX196822 AMT196821:AMT196822 AWP196821:AWP196822 BGL196821:BGL196822 BQH196821:BQH196822 CAD196821:CAD196822 CJZ196821:CJZ196822 CTV196821:CTV196822 DDR196821:DDR196822 DNN196821:DNN196822 DXJ196821:DXJ196822 EHF196821:EHF196822 ERB196821:ERB196822 FAX196821:FAX196822 FKT196821:FKT196822 FUP196821:FUP196822 GEL196821:GEL196822 GOH196821:GOH196822 GYD196821:GYD196822 HHZ196821:HHZ196822 HRV196821:HRV196822 IBR196821:IBR196822 ILN196821:ILN196822 IVJ196821:IVJ196822 JFF196821:JFF196822 JPB196821:JPB196822 JYX196821:JYX196822 KIT196821:KIT196822 KSP196821:KSP196822 LCL196821:LCL196822 LMH196821:LMH196822 LWD196821:LWD196822 MFZ196821:MFZ196822 MPV196821:MPV196822 MZR196821:MZR196822 NJN196821:NJN196822 NTJ196821:NTJ196822 ODF196821:ODF196822 ONB196821:ONB196822 OWX196821:OWX196822 PGT196821:PGT196822 PQP196821:PQP196822 QAL196821:QAL196822 QKH196821:QKH196822 QUD196821:QUD196822 RDZ196821:RDZ196822 RNV196821:RNV196822 RXR196821:RXR196822 SHN196821:SHN196822 SRJ196821:SRJ196822 TBF196821:TBF196822 TLB196821:TLB196822 TUX196821:TUX196822 UET196821:UET196822 UOP196821:UOP196822 UYL196821:UYL196822 VIH196821:VIH196822 VSD196821:VSD196822 WBZ196821:WBZ196822 WLV196821:WLV196822 WVR196821:WVR196822 J262357:J262358 JF262357:JF262358 TB262357:TB262358 ACX262357:ACX262358 AMT262357:AMT262358 AWP262357:AWP262358 BGL262357:BGL262358 BQH262357:BQH262358 CAD262357:CAD262358 CJZ262357:CJZ262358 CTV262357:CTV262358 DDR262357:DDR262358 DNN262357:DNN262358 DXJ262357:DXJ262358 EHF262357:EHF262358 ERB262357:ERB262358 FAX262357:FAX262358 FKT262357:FKT262358 FUP262357:FUP262358 GEL262357:GEL262358 GOH262357:GOH262358 GYD262357:GYD262358 HHZ262357:HHZ262358 HRV262357:HRV262358 IBR262357:IBR262358 ILN262357:ILN262358 IVJ262357:IVJ262358 JFF262357:JFF262358 JPB262357:JPB262358 JYX262357:JYX262358 KIT262357:KIT262358 KSP262357:KSP262358 LCL262357:LCL262358 LMH262357:LMH262358 LWD262357:LWD262358 MFZ262357:MFZ262358 MPV262357:MPV262358 MZR262357:MZR262358 NJN262357:NJN262358 NTJ262357:NTJ262358 ODF262357:ODF262358 ONB262357:ONB262358 OWX262357:OWX262358 PGT262357:PGT262358 PQP262357:PQP262358 QAL262357:QAL262358 QKH262357:QKH262358 QUD262357:QUD262358 RDZ262357:RDZ262358 RNV262357:RNV262358 RXR262357:RXR262358 SHN262357:SHN262358 SRJ262357:SRJ262358 TBF262357:TBF262358 TLB262357:TLB262358 TUX262357:TUX262358 UET262357:UET262358 UOP262357:UOP262358 UYL262357:UYL262358 VIH262357:VIH262358 VSD262357:VSD262358 WBZ262357:WBZ262358 WLV262357:WLV262358 WVR262357:WVR262358 J327893:J327894 JF327893:JF327894 TB327893:TB327894 ACX327893:ACX327894 AMT327893:AMT327894 AWP327893:AWP327894 BGL327893:BGL327894 BQH327893:BQH327894 CAD327893:CAD327894 CJZ327893:CJZ327894 CTV327893:CTV327894 DDR327893:DDR327894 DNN327893:DNN327894 DXJ327893:DXJ327894 EHF327893:EHF327894 ERB327893:ERB327894 FAX327893:FAX327894 FKT327893:FKT327894 FUP327893:FUP327894 GEL327893:GEL327894 GOH327893:GOH327894 GYD327893:GYD327894 HHZ327893:HHZ327894 HRV327893:HRV327894 IBR327893:IBR327894 ILN327893:ILN327894 IVJ327893:IVJ327894 JFF327893:JFF327894 JPB327893:JPB327894 JYX327893:JYX327894 KIT327893:KIT327894 KSP327893:KSP327894 LCL327893:LCL327894 LMH327893:LMH327894 LWD327893:LWD327894 MFZ327893:MFZ327894 MPV327893:MPV327894 MZR327893:MZR327894 NJN327893:NJN327894 NTJ327893:NTJ327894 ODF327893:ODF327894 ONB327893:ONB327894 OWX327893:OWX327894 PGT327893:PGT327894 PQP327893:PQP327894 QAL327893:QAL327894 QKH327893:QKH327894 QUD327893:QUD327894 RDZ327893:RDZ327894 RNV327893:RNV327894 RXR327893:RXR327894 SHN327893:SHN327894 SRJ327893:SRJ327894 TBF327893:TBF327894 TLB327893:TLB327894 TUX327893:TUX327894 UET327893:UET327894 UOP327893:UOP327894 UYL327893:UYL327894 VIH327893:VIH327894 VSD327893:VSD327894 WBZ327893:WBZ327894 WLV327893:WLV327894 WVR327893:WVR327894 J393429:J393430 JF393429:JF393430 TB393429:TB393430 ACX393429:ACX393430 AMT393429:AMT393430 AWP393429:AWP393430 BGL393429:BGL393430 BQH393429:BQH393430 CAD393429:CAD393430 CJZ393429:CJZ393430 CTV393429:CTV393430 DDR393429:DDR393430 DNN393429:DNN393430 DXJ393429:DXJ393430 EHF393429:EHF393430 ERB393429:ERB393430 FAX393429:FAX393430 FKT393429:FKT393430 FUP393429:FUP393430 GEL393429:GEL393430 GOH393429:GOH393430 GYD393429:GYD393430 HHZ393429:HHZ393430 HRV393429:HRV393430 IBR393429:IBR393430 ILN393429:ILN393430 IVJ393429:IVJ393430 JFF393429:JFF393430 JPB393429:JPB393430 JYX393429:JYX393430 KIT393429:KIT393430 KSP393429:KSP393430 LCL393429:LCL393430 LMH393429:LMH393430 LWD393429:LWD393430 MFZ393429:MFZ393430 MPV393429:MPV393430 MZR393429:MZR393430 NJN393429:NJN393430 NTJ393429:NTJ393430 ODF393429:ODF393430 ONB393429:ONB393430 OWX393429:OWX393430 PGT393429:PGT393430 PQP393429:PQP393430 QAL393429:QAL393430 QKH393429:QKH393430 QUD393429:QUD393430 RDZ393429:RDZ393430 RNV393429:RNV393430 RXR393429:RXR393430 SHN393429:SHN393430 SRJ393429:SRJ393430 TBF393429:TBF393430 TLB393429:TLB393430 TUX393429:TUX393430 UET393429:UET393430 UOP393429:UOP393430 UYL393429:UYL393430 VIH393429:VIH393430 VSD393429:VSD393430 WBZ393429:WBZ393430 WLV393429:WLV393430 WVR393429:WVR393430 J458965:J458966 JF458965:JF458966 TB458965:TB458966 ACX458965:ACX458966 AMT458965:AMT458966 AWP458965:AWP458966 BGL458965:BGL458966 BQH458965:BQH458966 CAD458965:CAD458966 CJZ458965:CJZ458966 CTV458965:CTV458966 DDR458965:DDR458966 DNN458965:DNN458966 DXJ458965:DXJ458966 EHF458965:EHF458966 ERB458965:ERB458966 FAX458965:FAX458966 FKT458965:FKT458966 FUP458965:FUP458966 GEL458965:GEL458966 GOH458965:GOH458966 GYD458965:GYD458966 HHZ458965:HHZ458966 HRV458965:HRV458966 IBR458965:IBR458966 ILN458965:ILN458966 IVJ458965:IVJ458966 JFF458965:JFF458966 JPB458965:JPB458966 JYX458965:JYX458966 KIT458965:KIT458966 KSP458965:KSP458966 LCL458965:LCL458966 LMH458965:LMH458966 LWD458965:LWD458966 MFZ458965:MFZ458966 MPV458965:MPV458966 MZR458965:MZR458966 NJN458965:NJN458966 NTJ458965:NTJ458966 ODF458965:ODF458966 ONB458965:ONB458966 OWX458965:OWX458966 PGT458965:PGT458966 PQP458965:PQP458966 QAL458965:QAL458966 QKH458965:QKH458966 QUD458965:QUD458966 RDZ458965:RDZ458966 RNV458965:RNV458966 RXR458965:RXR458966 SHN458965:SHN458966 SRJ458965:SRJ458966 TBF458965:TBF458966 TLB458965:TLB458966 TUX458965:TUX458966 UET458965:UET458966 UOP458965:UOP458966 UYL458965:UYL458966 VIH458965:VIH458966 VSD458965:VSD458966 WBZ458965:WBZ458966 WLV458965:WLV458966 WVR458965:WVR458966 J524501:J524502 JF524501:JF524502 TB524501:TB524502 ACX524501:ACX524502 AMT524501:AMT524502 AWP524501:AWP524502 BGL524501:BGL524502 BQH524501:BQH524502 CAD524501:CAD524502 CJZ524501:CJZ524502 CTV524501:CTV524502 DDR524501:DDR524502 DNN524501:DNN524502 DXJ524501:DXJ524502 EHF524501:EHF524502 ERB524501:ERB524502 FAX524501:FAX524502 FKT524501:FKT524502 FUP524501:FUP524502 GEL524501:GEL524502 GOH524501:GOH524502 GYD524501:GYD524502 HHZ524501:HHZ524502 HRV524501:HRV524502 IBR524501:IBR524502 ILN524501:ILN524502 IVJ524501:IVJ524502 JFF524501:JFF524502 JPB524501:JPB524502 JYX524501:JYX524502 KIT524501:KIT524502 KSP524501:KSP524502 LCL524501:LCL524502 LMH524501:LMH524502 LWD524501:LWD524502 MFZ524501:MFZ524502 MPV524501:MPV524502 MZR524501:MZR524502 NJN524501:NJN524502 NTJ524501:NTJ524502 ODF524501:ODF524502 ONB524501:ONB524502 OWX524501:OWX524502 PGT524501:PGT524502 PQP524501:PQP524502 QAL524501:QAL524502 QKH524501:QKH524502 QUD524501:QUD524502 RDZ524501:RDZ524502 RNV524501:RNV524502 RXR524501:RXR524502 SHN524501:SHN524502 SRJ524501:SRJ524502 TBF524501:TBF524502 TLB524501:TLB524502 TUX524501:TUX524502 UET524501:UET524502 UOP524501:UOP524502 UYL524501:UYL524502 VIH524501:VIH524502 VSD524501:VSD524502 WBZ524501:WBZ524502 WLV524501:WLV524502 WVR524501:WVR524502 J590037:J590038 JF590037:JF590038 TB590037:TB590038 ACX590037:ACX590038 AMT590037:AMT590038 AWP590037:AWP590038 BGL590037:BGL590038 BQH590037:BQH590038 CAD590037:CAD590038 CJZ590037:CJZ590038 CTV590037:CTV590038 DDR590037:DDR590038 DNN590037:DNN590038 DXJ590037:DXJ590038 EHF590037:EHF590038 ERB590037:ERB590038 FAX590037:FAX590038 FKT590037:FKT590038 FUP590037:FUP590038 GEL590037:GEL590038 GOH590037:GOH590038 GYD590037:GYD590038 HHZ590037:HHZ590038 HRV590037:HRV590038 IBR590037:IBR590038 ILN590037:ILN590038 IVJ590037:IVJ590038 JFF590037:JFF590038 JPB590037:JPB590038 JYX590037:JYX590038 KIT590037:KIT590038 KSP590037:KSP590038 LCL590037:LCL590038 LMH590037:LMH590038 LWD590037:LWD590038 MFZ590037:MFZ590038 MPV590037:MPV590038 MZR590037:MZR590038 NJN590037:NJN590038 NTJ590037:NTJ590038 ODF590037:ODF590038 ONB590037:ONB590038 OWX590037:OWX590038 PGT590037:PGT590038 PQP590037:PQP590038 QAL590037:QAL590038 QKH590037:QKH590038 QUD590037:QUD590038 RDZ590037:RDZ590038 RNV590037:RNV590038 RXR590037:RXR590038 SHN590037:SHN590038 SRJ590037:SRJ590038 TBF590037:TBF590038 TLB590037:TLB590038 TUX590037:TUX590038 UET590037:UET590038 UOP590037:UOP590038 UYL590037:UYL590038 VIH590037:VIH590038 VSD590037:VSD590038 WBZ590037:WBZ590038 WLV590037:WLV590038 WVR590037:WVR590038 J655573:J655574 JF655573:JF655574 TB655573:TB655574 ACX655573:ACX655574 AMT655573:AMT655574 AWP655573:AWP655574 BGL655573:BGL655574 BQH655573:BQH655574 CAD655573:CAD655574 CJZ655573:CJZ655574 CTV655573:CTV655574 DDR655573:DDR655574 DNN655573:DNN655574 DXJ655573:DXJ655574 EHF655573:EHF655574 ERB655573:ERB655574 FAX655573:FAX655574 FKT655573:FKT655574 FUP655573:FUP655574 GEL655573:GEL655574 GOH655573:GOH655574 GYD655573:GYD655574 HHZ655573:HHZ655574 HRV655573:HRV655574 IBR655573:IBR655574 ILN655573:ILN655574 IVJ655573:IVJ655574 JFF655573:JFF655574 JPB655573:JPB655574 JYX655573:JYX655574 KIT655573:KIT655574 KSP655573:KSP655574 LCL655573:LCL655574 LMH655573:LMH655574 LWD655573:LWD655574 MFZ655573:MFZ655574 MPV655573:MPV655574 MZR655573:MZR655574 NJN655573:NJN655574 NTJ655573:NTJ655574 ODF655573:ODF655574 ONB655573:ONB655574 OWX655573:OWX655574 PGT655573:PGT655574 PQP655573:PQP655574 QAL655573:QAL655574 QKH655573:QKH655574 QUD655573:QUD655574 RDZ655573:RDZ655574 RNV655573:RNV655574 RXR655573:RXR655574 SHN655573:SHN655574 SRJ655573:SRJ655574 TBF655573:TBF655574 TLB655573:TLB655574 TUX655573:TUX655574 UET655573:UET655574 UOP655573:UOP655574 UYL655573:UYL655574 VIH655573:VIH655574 VSD655573:VSD655574 WBZ655573:WBZ655574 WLV655573:WLV655574 WVR655573:WVR655574 J721109:J721110 JF721109:JF721110 TB721109:TB721110 ACX721109:ACX721110 AMT721109:AMT721110 AWP721109:AWP721110 BGL721109:BGL721110 BQH721109:BQH721110 CAD721109:CAD721110 CJZ721109:CJZ721110 CTV721109:CTV721110 DDR721109:DDR721110 DNN721109:DNN721110 DXJ721109:DXJ721110 EHF721109:EHF721110 ERB721109:ERB721110 FAX721109:FAX721110 FKT721109:FKT721110 FUP721109:FUP721110 GEL721109:GEL721110 GOH721109:GOH721110 GYD721109:GYD721110 HHZ721109:HHZ721110 HRV721109:HRV721110 IBR721109:IBR721110 ILN721109:ILN721110 IVJ721109:IVJ721110 JFF721109:JFF721110 JPB721109:JPB721110 JYX721109:JYX721110 KIT721109:KIT721110 KSP721109:KSP721110 LCL721109:LCL721110 LMH721109:LMH721110 LWD721109:LWD721110 MFZ721109:MFZ721110 MPV721109:MPV721110 MZR721109:MZR721110 NJN721109:NJN721110 NTJ721109:NTJ721110 ODF721109:ODF721110 ONB721109:ONB721110 OWX721109:OWX721110 PGT721109:PGT721110 PQP721109:PQP721110 QAL721109:QAL721110 QKH721109:QKH721110 QUD721109:QUD721110 RDZ721109:RDZ721110 RNV721109:RNV721110 RXR721109:RXR721110 SHN721109:SHN721110 SRJ721109:SRJ721110 TBF721109:TBF721110 TLB721109:TLB721110 TUX721109:TUX721110 UET721109:UET721110 UOP721109:UOP721110 UYL721109:UYL721110 VIH721109:VIH721110 VSD721109:VSD721110 WBZ721109:WBZ721110 WLV721109:WLV721110 WVR721109:WVR721110 J786645:J786646 JF786645:JF786646 TB786645:TB786646 ACX786645:ACX786646 AMT786645:AMT786646 AWP786645:AWP786646 BGL786645:BGL786646 BQH786645:BQH786646 CAD786645:CAD786646 CJZ786645:CJZ786646 CTV786645:CTV786646 DDR786645:DDR786646 DNN786645:DNN786646 DXJ786645:DXJ786646 EHF786645:EHF786646 ERB786645:ERB786646 FAX786645:FAX786646 FKT786645:FKT786646 FUP786645:FUP786646 GEL786645:GEL786646 GOH786645:GOH786646 GYD786645:GYD786646 HHZ786645:HHZ786646 HRV786645:HRV786646 IBR786645:IBR786646 ILN786645:ILN786646 IVJ786645:IVJ786646 JFF786645:JFF786646 JPB786645:JPB786646 JYX786645:JYX786646 KIT786645:KIT786646 KSP786645:KSP786646 LCL786645:LCL786646 LMH786645:LMH786646 LWD786645:LWD786646 MFZ786645:MFZ786646 MPV786645:MPV786646 MZR786645:MZR786646 NJN786645:NJN786646 NTJ786645:NTJ786646 ODF786645:ODF786646 ONB786645:ONB786646 OWX786645:OWX786646 PGT786645:PGT786646 PQP786645:PQP786646 QAL786645:QAL786646 QKH786645:QKH786646 QUD786645:QUD786646 RDZ786645:RDZ786646 RNV786645:RNV786646 RXR786645:RXR786646 SHN786645:SHN786646 SRJ786645:SRJ786646 TBF786645:TBF786646 TLB786645:TLB786646 TUX786645:TUX786646 UET786645:UET786646 UOP786645:UOP786646 UYL786645:UYL786646 VIH786645:VIH786646 VSD786645:VSD786646 WBZ786645:WBZ786646 WLV786645:WLV786646 WVR786645:WVR786646 J852181:J852182 JF852181:JF852182 TB852181:TB852182 ACX852181:ACX852182 AMT852181:AMT852182 AWP852181:AWP852182 BGL852181:BGL852182 BQH852181:BQH852182 CAD852181:CAD852182 CJZ852181:CJZ852182 CTV852181:CTV852182 DDR852181:DDR852182 DNN852181:DNN852182 DXJ852181:DXJ852182 EHF852181:EHF852182 ERB852181:ERB852182 FAX852181:FAX852182 FKT852181:FKT852182 FUP852181:FUP852182 GEL852181:GEL852182 GOH852181:GOH852182 GYD852181:GYD852182 HHZ852181:HHZ852182 HRV852181:HRV852182 IBR852181:IBR852182 ILN852181:ILN852182 IVJ852181:IVJ852182 JFF852181:JFF852182 JPB852181:JPB852182 JYX852181:JYX852182 KIT852181:KIT852182 KSP852181:KSP852182 LCL852181:LCL852182 LMH852181:LMH852182 LWD852181:LWD852182 MFZ852181:MFZ852182 MPV852181:MPV852182 MZR852181:MZR852182 NJN852181:NJN852182 NTJ852181:NTJ852182 ODF852181:ODF852182 ONB852181:ONB852182 OWX852181:OWX852182 PGT852181:PGT852182 PQP852181:PQP852182 QAL852181:QAL852182 QKH852181:QKH852182 QUD852181:QUD852182 RDZ852181:RDZ852182 RNV852181:RNV852182 RXR852181:RXR852182 SHN852181:SHN852182 SRJ852181:SRJ852182 TBF852181:TBF852182 TLB852181:TLB852182 TUX852181:TUX852182 UET852181:UET852182 UOP852181:UOP852182 UYL852181:UYL852182 VIH852181:VIH852182 VSD852181:VSD852182 WBZ852181:WBZ852182 WLV852181:WLV852182 WVR852181:WVR852182 J917717:J917718 JF917717:JF917718 TB917717:TB917718 ACX917717:ACX917718 AMT917717:AMT917718 AWP917717:AWP917718 BGL917717:BGL917718 BQH917717:BQH917718 CAD917717:CAD917718 CJZ917717:CJZ917718 CTV917717:CTV917718 DDR917717:DDR917718 DNN917717:DNN917718 DXJ917717:DXJ917718 EHF917717:EHF917718 ERB917717:ERB917718 FAX917717:FAX917718 FKT917717:FKT917718 FUP917717:FUP917718 GEL917717:GEL917718 GOH917717:GOH917718 GYD917717:GYD917718 HHZ917717:HHZ917718 HRV917717:HRV917718 IBR917717:IBR917718 ILN917717:ILN917718 IVJ917717:IVJ917718 JFF917717:JFF917718 JPB917717:JPB917718 JYX917717:JYX917718 KIT917717:KIT917718 KSP917717:KSP917718 LCL917717:LCL917718 LMH917717:LMH917718 LWD917717:LWD917718 MFZ917717:MFZ917718 MPV917717:MPV917718 MZR917717:MZR917718 NJN917717:NJN917718 NTJ917717:NTJ917718 ODF917717:ODF917718 ONB917717:ONB917718 OWX917717:OWX917718 PGT917717:PGT917718 PQP917717:PQP917718 QAL917717:QAL917718 QKH917717:QKH917718 QUD917717:QUD917718 RDZ917717:RDZ917718 RNV917717:RNV917718 RXR917717:RXR917718 SHN917717:SHN917718 SRJ917717:SRJ917718 TBF917717:TBF917718 TLB917717:TLB917718 TUX917717:TUX917718 UET917717:UET917718 UOP917717:UOP917718 UYL917717:UYL917718 VIH917717:VIH917718 VSD917717:VSD917718 WBZ917717:WBZ917718 WLV917717:WLV917718 WVR917717:WVR917718 J983253:J983254 JF983253:JF983254 TB983253:TB983254 ACX983253:ACX983254 AMT983253:AMT983254 AWP983253:AWP983254 BGL983253:BGL983254 BQH983253:BQH983254 CAD983253:CAD983254 CJZ983253:CJZ983254 CTV983253:CTV983254 DDR983253:DDR983254 DNN983253:DNN983254 DXJ983253:DXJ983254 EHF983253:EHF983254 ERB983253:ERB983254 FAX983253:FAX983254 FKT983253:FKT983254 FUP983253:FUP983254 GEL983253:GEL983254 GOH983253:GOH983254 GYD983253:GYD983254 HHZ983253:HHZ983254 HRV983253:HRV983254 IBR983253:IBR983254 ILN983253:ILN983254 IVJ983253:IVJ983254 JFF983253:JFF983254 JPB983253:JPB983254 JYX983253:JYX983254 KIT983253:KIT983254 KSP983253:KSP983254 LCL983253:LCL983254 LMH983253:LMH983254 LWD983253:LWD983254 MFZ983253:MFZ983254 MPV983253:MPV983254 MZR983253:MZR983254 NJN983253:NJN983254 NTJ983253:NTJ983254 ODF983253:ODF983254 ONB983253:ONB983254 OWX983253:OWX983254 PGT983253:PGT983254 PQP983253:PQP983254 QAL983253:QAL983254 QKH983253:QKH983254 QUD983253:QUD983254 RDZ983253:RDZ983254 RNV983253:RNV983254 RXR983253:RXR983254 SHN983253:SHN983254 SRJ983253:SRJ983254 TBF983253:TBF983254 TLB983253:TLB983254 TUX983253:TUX983254 UET983253:UET983254 UOP983253:UOP983254 UYL983253:UYL983254 VIH983253:VIH983254 VSD983253:VSD983254 WBZ983253:WBZ983254 WLV983253:WLV983254 WVR983253:WVR983254 J1:K95 JF1:JG95 TB1:TC95 ACX1:ACY95 AMT1:AMU95 AWP1:AWQ95 BGL1:BGM95 BQH1:BQI95 CAD1:CAE95 CJZ1:CKA95 CTV1:CTW95 DDR1:DDS95 DNN1:DNO95 DXJ1:DXK95 EHF1:EHG95 ERB1:ERC95 FAX1:FAY95 FKT1:FKU95 FUP1:FUQ95 GEL1:GEM95 GOH1:GOI95 GYD1:GYE95 HHZ1:HIA95 HRV1:HRW95 IBR1:IBS95 ILN1:ILO95 IVJ1:IVK95 JFF1:JFG95 JPB1:JPC95 JYX1:JYY95 KIT1:KIU95 KSP1:KSQ95 LCL1:LCM95 LMH1:LMI95 LWD1:LWE95 MFZ1:MGA95 MPV1:MPW95 MZR1:MZS95 NJN1:NJO95 NTJ1:NTK95 ODF1:ODG95 ONB1:ONC95 OWX1:OWY95 PGT1:PGU95 PQP1:PQQ95 QAL1:QAM95 QKH1:QKI95 QUD1:QUE95 RDZ1:REA95 RNV1:RNW95 RXR1:RXS95 SHN1:SHO95 SRJ1:SRK95 TBF1:TBG95 TLB1:TLC95 TUX1:TUY95 UET1:UEU95 UOP1:UOQ95 UYL1:UYM95 VIH1:VII95 VSD1:VSE95 WBZ1:WCA95 WLV1:WLW95 WVR1:WVS95 J130:K154 JF130:JG154 TB130:TC154 ACX130:ACY154 AMT130:AMU154 AWP130:AWQ154 BGL130:BGM154 BQH130:BQI154 CAD130:CAE154 CJZ130:CKA154 CTV130:CTW154 DDR130:DDS154 DNN130:DNO154 DXJ130:DXK154 EHF130:EHG154 ERB130:ERC154 FAX130:FAY154 FKT130:FKU154 FUP130:FUQ154 GEL130:GEM154 GOH130:GOI154 GYD130:GYE154 HHZ130:HIA154 HRV130:HRW154 IBR130:IBS154 ILN130:ILO154 IVJ130:IVK154 JFF130:JFG154 JPB130:JPC154 JYX130:JYY154 KIT130:KIU154 KSP130:KSQ154 LCL130:LCM154 LMH130:LMI154 LWD130:LWE154 MFZ130:MGA154 MPV130:MPW154 MZR130:MZS154 NJN130:NJO154 NTJ130:NTK154 ODF130:ODG154 ONB130:ONC154 OWX130:OWY154 PGT130:PGU154 PQP130:PQQ154 QAL130:QAM154 QKH130:QKI154 QUD130:QUE154 RDZ130:REA154 RNV130:RNW154 RXR130:RXS154 SHN130:SHO154 SRJ130:SRK154 TBF130:TBG154 TLB130:TLC154 TUX130:TUY154 UET130:UEU154 UOP130:UOQ154 UYL130:UYM154 VIH130:VII154 VSD130:VSE154 WBZ130:WCA154 WLV130:WLW154 WVR130:WVS154 J65666:K65690 JF65666:JG65690 TB65666:TC65690 ACX65666:ACY65690 AMT65666:AMU65690 AWP65666:AWQ65690 BGL65666:BGM65690 BQH65666:BQI65690 CAD65666:CAE65690 CJZ65666:CKA65690 CTV65666:CTW65690 DDR65666:DDS65690 DNN65666:DNO65690 DXJ65666:DXK65690 EHF65666:EHG65690 ERB65666:ERC65690 FAX65666:FAY65690 FKT65666:FKU65690 FUP65666:FUQ65690 GEL65666:GEM65690 GOH65666:GOI65690 GYD65666:GYE65690 HHZ65666:HIA65690 HRV65666:HRW65690 IBR65666:IBS65690 ILN65666:ILO65690 IVJ65666:IVK65690 JFF65666:JFG65690 JPB65666:JPC65690 JYX65666:JYY65690 KIT65666:KIU65690 KSP65666:KSQ65690 LCL65666:LCM65690 LMH65666:LMI65690 LWD65666:LWE65690 MFZ65666:MGA65690 MPV65666:MPW65690 MZR65666:MZS65690 NJN65666:NJO65690 NTJ65666:NTK65690 ODF65666:ODG65690 ONB65666:ONC65690 OWX65666:OWY65690 PGT65666:PGU65690 PQP65666:PQQ65690 QAL65666:QAM65690 QKH65666:QKI65690 QUD65666:QUE65690 RDZ65666:REA65690 RNV65666:RNW65690 RXR65666:RXS65690 SHN65666:SHO65690 SRJ65666:SRK65690 TBF65666:TBG65690 TLB65666:TLC65690 TUX65666:TUY65690 UET65666:UEU65690 UOP65666:UOQ65690 UYL65666:UYM65690 VIH65666:VII65690 VSD65666:VSE65690 WBZ65666:WCA65690 WLV65666:WLW65690 WVR65666:WVS65690 J131202:K131226 JF131202:JG131226 TB131202:TC131226 ACX131202:ACY131226 AMT131202:AMU131226 AWP131202:AWQ131226 BGL131202:BGM131226 BQH131202:BQI131226 CAD131202:CAE131226 CJZ131202:CKA131226 CTV131202:CTW131226 DDR131202:DDS131226 DNN131202:DNO131226 DXJ131202:DXK131226 EHF131202:EHG131226 ERB131202:ERC131226 FAX131202:FAY131226 FKT131202:FKU131226 FUP131202:FUQ131226 GEL131202:GEM131226 GOH131202:GOI131226 GYD131202:GYE131226 HHZ131202:HIA131226 HRV131202:HRW131226 IBR131202:IBS131226 ILN131202:ILO131226 IVJ131202:IVK131226 JFF131202:JFG131226 JPB131202:JPC131226 JYX131202:JYY131226 KIT131202:KIU131226 KSP131202:KSQ131226 LCL131202:LCM131226 LMH131202:LMI131226 LWD131202:LWE131226 MFZ131202:MGA131226 MPV131202:MPW131226 MZR131202:MZS131226 NJN131202:NJO131226 NTJ131202:NTK131226 ODF131202:ODG131226 ONB131202:ONC131226 OWX131202:OWY131226 PGT131202:PGU131226 PQP131202:PQQ131226 QAL131202:QAM131226 QKH131202:QKI131226 QUD131202:QUE131226 RDZ131202:REA131226 RNV131202:RNW131226 RXR131202:RXS131226 SHN131202:SHO131226 SRJ131202:SRK131226 TBF131202:TBG131226 TLB131202:TLC131226 TUX131202:TUY131226 UET131202:UEU131226 UOP131202:UOQ131226 UYL131202:UYM131226 VIH131202:VII131226 VSD131202:VSE131226 WBZ131202:WCA131226 WLV131202:WLW131226 WVR131202:WVS131226 J196738:K196762 JF196738:JG196762 TB196738:TC196762 ACX196738:ACY196762 AMT196738:AMU196762 AWP196738:AWQ196762 BGL196738:BGM196762 BQH196738:BQI196762 CAD196738:CAE196762 CJZ196738:CKA196762 CTV196738:CTW196762 DDR196738:DDS196762 DNN196738:DNO196762 DXJ196738:DXK196762 EHF196738:EHG196762 ERB196738:ERC196762 FAX196738:FAY196762 FKT196738:FKU196762 FUP196738:FUQ196762 GEL196738:GEM196762 GOH196738:GOI196762 GYD196738:GYE196762 HHZ196738:HIA196762 HRV196738:HRW196762 IBR196738:IBS196762 ILN196738:ILO196762 IVJ196738:IVK196762 JFF196738:JFG196762 JPB196738:JPC196762 JYX196738:JYY196762 KIT196738:KIU196762 KSP196738:KSQ196762 LCL196738:LCM196762 LMH196738:LMI196762 LWD196738:LWE196762 MFZ196738:MGA196762 MPV196738:MPW196762 MZR196738:MZS196762 NJN196738:NJO196762 NTJ196738:NTK196762 ODF196738:ODG196762 ONB196738:ONC196762 OWX196738:OWY196762 PGT196738:PGU196762 PQP196738:PQQ196762 QAL196738:QAM196762 QKH196738:QKI196762 QUD196738:QUE196762 RDZ196738:REA196762 RNV196738:RNW196762 RXR196738:RXS196762 SHN196738:SHO196762 SRJ196738:SRK196762 TBF196738:TBG196762 TLB196738:TLC196762 TUX196738:TUY196762 UET196738:UEU196762 UOP196738:UOQ196762 UYL196738:UYM196762 VIH196738:VII196762 VSD196738:VSE196762 WBZ196738:WCA196762 WLV196738:WLW196762 WVR196738:WVS196762 J262274:K262298 JF262274:JG262298 TB262274:TC262298 ACX262274:ACY262298 AMT262274:AMU262298 AWP262274:AWQ262298 BGL262274:BGM262298 BQH262274:BQI262298 CAD262274:CAE262298 CJZ262274:CKA262298 CTV262274:CTW262298 DDR262274:DDS262298 DNN262274:DNO262298 DXJ262274:DXK262298 EHF262274:EHG262298 ERB262274:ERC262298 FAX262274:FAY262298 FKT262274:FKU262298 FUP262274:FUQ262298 GEL262274:GEM262298 GOH262274:GOI262298 GYD262274:GYE262298 HHZ262274:HIA262298 HRV262274:HRW262298 IBR262274:IBS262298 ILN262274:ILO262298 IVJ262274:IVK262298 JFF262274:JFG262298 JPB262274:JPC262298 JYX262274:JYY262298 KIT262274:KIU262298 KSP262274:KSQ262298 LCL262274:LCM262298 LMH262274:LMI262298 LWD262274:LWE262298 MFZ262274:MGA262298 MPV262274:MPW262298 MZR262274:MZS262298 NJN262274:NJO262298 NTJ262274:NTK262298 ODF262274:ODG262298 ONB262274:ONC262298 OWX262274:OWY262298 PGT262274:PGU262298 PQP262274:PQQ262298 QAL262274:QAM262298 QKH262274:QKI262298 QUD262274:QUE262298 RDZ262274:REA262298 RNV262274:RNW262298 RXR262274:RXS262298 SHN262274:SHO262298 SRJ262274:SRK262298 TBF262274:TBG262298 TLB262274:TLC262298 TUX262274:TUY262298 UET262274:UEU262298 UOP262274:UOQ262298 UYL262274:UYM262298 VIH262274:VII262298 VSD262274:VSE262298 WBZ262274:WCA262298 WLV262274:WLW262298 WVR262274:WVS262298 J327810:K327834 JF327810:JG327834 TB327810:TC327834 ACX327810:ACY327834 AMT327810:AMU327834 AWP327810:AWQ327834 BGL327810:BGM327834 BQH327810:BQI327834 CAD327810:CAE327834 CJZ327810:CKA327834 CTV327810:CTW327834 DDR327810:DDS327834 DNN327810:DNO327834 DXJ327810:DXK327834 EHF327810:EHG327834 ERB327810:ERC327834 FAX327810:FAY327834 FKT327810:FKU327834 FUP327810:FUQ327834 GEL327810:GEM327834 GOH327810:GOI327834 GYD327810:GYE327834 HHZ327810:HIA327834 HRV327810:HRW327834 IBR327810:IBS327834 ILN327810:ILO327834 IVJ327810:IVK327834 JFF327810:JFG327834 JPB327810:JPC327834 JYX327810:JYY327834 KIT327810:KIU327834 KSP327810:KSQ327834 LCL327810:LCM327834 LMH327810:LMI327834 LWD327810:LWE327834 MFZ327810:MGA327834 MPV327810:MPW327834 MZR327810:MZS327834 NJN327810:NJO327834 NTJ327810:NTK327834 ODF327810:ODG327834 ONB327810:ONC327834 OWX327810:OWY327834 PGT327810:PGU327834 PQP327810:PQQ327834 QAL327810:QAM327834 QKH327810:QKI327834 QUD327810:QUE327834 RDZ327810:REA327834 RNV327810:RNW327834 RXR327810:RXS327834 SHN327810:SHO327834 SRJ327810:SRK327834 TBF327810:TBG327834 TLB327810:TLC327834 TUX327810:TUY327834 UET327810:UEU327834 UOP327810:UOQ327834 UYL327810:UYM327834 VIH327810:VII327834 VSD327810:VSE327834 WBZ327810:WCA327834 WLV327810:WLW327834 WVR327810:WVS327834 J393346:K393370 JF393346:JG393370 TB393346:TC393370 ACX393346:ACY393370 AMT393346:AMU393370 AWP393346:AWQ393370 BGL393346:BGM393370 BQH393346:BQI393370 CAD393346:CAE393370 CJZ393346:CKA393370 CTV393346:CTW393370 DDR393346:DDS393370 DNN393346:DNO393370 DXJ393346:DXK393370 EHF393346:EHG393370 ERB393346:ERC393370 FAX393346:FAY393370 FKT393346:FKU393370 FUP393346:FUQ393370 GEL393346:GEM393370 GOH393346:GOI393370 GYD393346:GYE393370 HHZ393346:HIA393370 HRV393346:HRW393370 IBR393346:IBS393370 ILN393346:ILO393370 IVJ393346:IVK393370 JFF393346:JFG393370 JPB393346:JPC393370 JYX393346:JYY393370 KIT393346:KIU393370 KSP393346:KSQ393370 LCL393346:LCM393370 LMH393346:LMI393370 LWD393346:LWE393370 MFZ393346:MGA393370 MPV393346:MPW393370 MZR393346:MZS393370 NJN393346:NJO393370 NTJ393346:NTK393370 ODF393346:ODG393370 ONB393346:ONC393370 OWX393346:OWY393370 PGT393346:PGU393370 PQP393346:PQQ393370 QAL393346:QAM393370 QKH393346:QKI393370 QUD393346:QUE393370 RDZ393346:REA393370 RNV393346:RNW393370 RXR393346:RXS393370 SHN393346:SHO393370 SRJ393346:SRK393370 TBF393346:TBG393370 TLB393346:TLC393370 TUX393346:TUY393370 UET393346:UEU393370 UOP393346:UOQ393370 UYL393346:UYM393370 VIH393346:VII393370 VSD393346:VSE393370 WBZ393346:WCA393370 WLV393346:WLW393370 WVR393346:WVS393370 J458882:K458906 JF458882:JG458906 TB458882:TC458906 ACX458882:ACY458906 AMT458882:AMU458906 AWP458882:AWQ458906 BGL458882:BGM458906 BQH458882:BQI458906 CAD458882:CAE458906 CJZ458882:CKA458906 CTV458882:CTW458906 DDR458882:DDS458906 DNN458882:DNO458906 DXJ458882:DXK458906 EHF458882:EHG458906 ERB458882:ERC458906 FAX458882:FAY458906 FKT458882:FKU458906 FUP458882:FUQ458906 GEL458882:GEM458906 GOH458882:GOI458906 GYD458882:GYE458906 HHZ458882:HIA458906 HRV458882:HRW458906 IBR458882:IBS458906 ILN458882:ILO458906 IVJ458882:IVK458906 JFF458882:JFG458906 JPB458882:JPC458906 JYX458882:JYY458906 KIT458882:KIU458906 KSP458882:KSQ458906 LCL458882:LCM458906 LMH458882:LMI458906 LWD458882:LWE458906 MFZ458882:MGA458906 MPV458882:MPW458906 MZR458882:MZS458906 NJN458882:NJO458906 NTJ458882:NTK458906 ODF458882:ODG458906 ONB458882:ONC458906 OWX458882:OWY458906 PGT458882:PGU458906 PQP458882:PQQ458906 QAL458882:QAM458906 QKH458882:QKI458906 QUD458882:QUE458906 RDZ458882:REA458906 RNV458882:RNW458906 RXR458882:RXS458906 SHN458882:SHO458906 SRJ458882:SRK458906 TBF458882:TBG458906 TLB458882:TLC458906 TUX458882:TUY458906 UET458882:UEU458906 UOP458882:UOQ458906 UYL458882:UYM458906 VIH458882:VII458906 VSD458882:VSE458906 WBZ458882:WCA458906 WLV458882:WLW458906 WVR458882:WVS458906 J524418:K524442 JF524418:JG524442 TB524418:TC524442 ACX524418:ACY524442 AMT524418:AMU524442 AWP524418:AWQ524442 BGL524418:BGM524442 BQH524418:BQI524442 CAD524418:CAE524442 CJZ524418:CKA524442 CTV524418:CTW524442 DDR524418:DDS524442 DNN524418:DNO524442 DXJ524418:DXK524442 EHF524418:EHG524442 ERB524418:ERC524442 FAX524418:FAY524442 FKT524418:FKU524442 FUP524418:FUQ524442 GEL524418:GEM524442 GOH524418:GOI524442 GYD524418:GYE524442 HHZ524418:HIA524442 HRV524418:HRW524442 IBR524418:IBS524442 ILN524418:ILO524442 IVJ524418:IVK524442 JFF524418:JFG524442 JPB524418:JPC524442 JYX524418:JYY524442 KIT524418:KIU524442 KSP524418:KSQ524442 LCL524418:LCM524442 LMH524418:LMI524442 LWD524418:LWE524442 MFZ524418:MGA524442 MPV524418:MPW524442 MZR524418:MZS524442 NJN524418:NJO524442 NTJ524418:NTK524442 ODF524418:ODG524442 ONB524418:ONC524442 OWX524418:OWY524442 PGT524418:PGU524442 PQP524418:PQQ524442 QAL524418:QAM524442 QKH524418:QKI524442 QUD524418:QUE524442 RDZ524418:REA524442 RNV524418:RNW524442 RXR524418:RXS524442 SHN524418:SHO524442 SRJ524418:SRK524442 TBF524418:TBG524442 TLB524418:TLC524442 TUX524418:TUY524442 UET524418:UEU524442 UOP524418:UOQ524442 UYL524418:UYM524442 VIH524418:VII524442 VSD524418:VSE524442 WBZ524418:WCA524442 WLV524418:WLW524442 WVR524418:WVS524442 J589954:K589978 JF589954:JG589978 TB589954:TC589978 ACX589954:ACY589978 AMT589954:AMU589978 AWP589954:AWQ589978 BGL589954:BGM589978 BQH589954:BQI589978 CAD589954:CAE589978 CJZ589954:CKA589978 CTV589954:CTW589978 DDR589954:DDS589978 DNN589954:DNO589978 DXJ589954:DXK589978 EHF589954:EHG589978 ERB589954:ERC589978 FAX589954:FAY589978 FKT589954:FKU589978 FUP589954:FUQ589978 GEL589954:GEM589978 GOH589954:GOI589978 GYD589954:GYE589978 HHZ589954:HIA589978 HRV589954:HRW589978 IBR589954:IBS589978 ILN589954:ILO589978 IVJ589954:IVK589978 JFF589954:JFG589978 JPB589954:JPC589978 JYX589954:JYY589978 KIT589954:KIU589978 KSP589954:KSQ589978 LCL589954:LCM589978 LMH589954:LMI589978 LWD589954:LWE589978 MFZ589954:MGA589978 MPV589954:MPW589978 MZR589954:MZS589978 NJN589954:NJO589978 NTJ589954:NTK589978 ODF589954:ODG589978 ONB589954:ONC589978 OWX589954:OWY589978 PGT589954:PGU589978 PQP589954:PQQ589978 QAL589954:QAM589978 QKH589954:QKI589978 QUD589954:QUE589978 RDZ589954:REA589978 RNV589954:RNW589978 RXR589954:RXS589978 SHN589954:SHO589978 SRJ589954:SRK589978 TBF589954:TBG589978 TLB589954:TLC589978 TUX589954:TUY589978 UET589954:UEU589978 UOP589954:UOQ589978 UYL589954:UYM589978 VIH589954:VII589978 VSD589954:VSE589978 WBZ589954:WCA589978 WLV589954:WLW589978 WVR589954:WVS589978 J655490:K655514 JF655490:JG655514 TB655490:TC655514 ACX655490:ACY655514 AMT655490:AMU655514 AWP655490:AWQ655514 BGL655490:BGM655514 BQH655490:BQI655514 CAD655490:CAE655514 CJZ655490:CKA655514 CTV655490:CTW655514 DDR655490:DDS655514 DNN655490:DNO655514 DXJ655490:DXK655514 EHF655490:EHG655514 ERB655490:ERC655514 FAX655490:FAY655514 FKT655490:FKU655514 FUP655490:FUQ655514 GEL655490:GEM655514 GOH655490:GOI655514 GYD655490:GYE655514 HHZ655490:HIA655514 HRV655490:HRW655514 IBR655490:IBS655514 ILN655490:ILO655514 IVJ655490:IVK655514 JFF655490:JFG655514 JPB655490:JPC655514 JYX655490:JYY655514 KIT655490:KIU655514 KSP655490:KSQ655514 LCL655490:LCM655514 LMH655490:LMI655514 LWD655490:LWE655514 MFZ655490:MGA655514 MPV655490:MPW655514 MZR655490:MZS655514 NJN655490:NJO655514 NTJ655490:NTK655514 ODF655490:ODG655514 ONB655490:ONC655514 OWX655490:OWY655514 PGT655490:PGU655514 PQP655490:PQQ655514 QAL655490:QAM655514 QKH655490:QKI655514 QUD655490:QUE655514 RDZ655490:REA655514 RNV655490:RNW655514 RXR655490:RXS655514 SHN655490:SHO655514 SRJ655490:SRK655514 TBF655490:TBG655514 TLB655490:TLC655514 TUX655490:TUY655514 UET655490:UEU655514 UOP655490:UOQ655514 UYL655490:UYM655514 VIH655490:VII655514 VSD655490:VSE655514 WBZ655490:WCA655514 WLV655490:WLW655514 WVR655490:WVS655514 J721026:K721050 JF721026:JG721050 TB721026:TC721050 ACX721026:ACY721050 AMT721026:AMU721050 AWP721026:AWQ721050 BGL721026:BGM721050 BQH721026:BQI721050 CAD721026:CAE721050 CJZ721026:CKA721050 CTV721026:CTW721050 DDR721026:DDS721050 DNN721026:DNO721050 DXJ721026:DXK721050 EHF721026:EHG721050 ERB721026:ERC721050 FAX721026:FAY721050 FKT721026:FKU721050 FUP721026:FUQ721050 GEL721026:GEM721050 GOH721026:GOI721050 GYD721026:GYE721050 HHZ721026:HIA721050 HRV721026:HRW721050 IBR721026:IBS721050 ILN721026:ILO721050 IVJ721026:IVK721050 JFF721026:JFG721050 JPB721026:JPC721050 JYX721026:JYY721050 KIT721026:KIU721050 KSP721026:KSQ721050 LCL721026:LCM721050 LMH721026:LMI721050 LWD721026:LWE721050 MFZ721026:MGA721050 MPV721026:MPW721050 MZR721026:MZS721050 NJN721026:NJO721050 NTJ721026:NTK721050 ODF721026:ODG721050 ONB721026:ONC721050 OWX721026:OWY721050 PGT721026:PGU721050 PQP721026:PQQ721050 QAL721026:QAM721050 QKH721026:QKI721050 QUD721026:QUE721050 RDZ721026:REA721050 RNV721026:RNW721050 RXR721026:RXS721050 SHN721026:SHO721050 SRJ721026:SRK721050 TBF721026:TBG721050 TLB721026:TLC721050 TUX721026:TUY721050 UET721026:UEU721050 UOP721026:UOQ721050 UYL721026:UYM721050 VIH721026:VII721050 VSD721026:VSE721050 WBZ721026:WCA721050 WLV721026:WLW721050 WVR721026:WVS721050 J786562:K786586 JF786562:JG786586 TB786562:TC786586 ACX786562:ACY786586 AMT786562:AMU786586 AWP786562:AWQ786586 BGL786562:BGM786586 BQH786562:BQI786586 CAD786562:CAE786586 CJZ786562:CKA786586 CTV786562:CTW786586 DDR786562:DDS786586 DNN786562:DNO786586 DXJ786562:DXK786586 EHF786562:EHG786586 ERB786562:ERC786586 FAX786562:FAY786586 FKT786562:FKU786586 FUP786562:FUQ786586 GEL786562:GEM786586 GOH786562:GOI786586 GYD786562:GYE786586 HHZ786562:HIA786586 HRV786562:HRW786586 IBR786562:IBS786586 ILN786562:ILO786586 IVJ786562:IVK786586 JFF786562:JFG786586 JPB786562:JPC786586 JYX786562:JYY786586 KIT786562:KIU786586 KSP786562:KSQ786586 LCL786562:LCM786586 LMH786562:LMI786586 LWD786562:LWE786586 MFZ786562:MGA786586 MPV786562:MPW786586 MZR786562:MZS786586 NJN786562:NJO786586 NTJ786562:NTK786586 ODF786562:ODG786586 ONB786562:ONC786586 OWX786562:OWY786586 PGT786562:PGU786586 PQP786562:PQQ786586 QAL786562:QAM786586 QKH786562:QKI786586 QUD786562:QUE786586 RDZ786562:REA786586 RNV786562:RNW786586 RXR786562:RXS786586 SHN786562:SHO786586 SRJ786562:SRK786586 TBF786562:TBG786586 TLB786562:TLC786586 TUX786562:TUY786586 UET786562:UEU786586 UOP786562:UOQ786586 UYL786562:UYM786586 VIH786562:VII786586 VSD786562:VSE786586 WBZ786562:WCA786586 WLV786562:WLW786586 WVR786562:WVS786586 J852098:K852122 JF852098:JG852122 TB852098:TC852122 ACX852098:ACY852122 AMT852098:AMU852122 AWP852098:AWQ852122 BGL852098:BGM852122 BQH852098:BQI852122 CAD852098:CAE852122 CJZ852098:CKA852122 CTV852098:CTW852122 DDR852098:DDS852122 DNN852098:DNO852122 DXJ852098:DXK852122 EHF852098:EHG852122 ERB852098:ERC852122 FAX852098:FAY852122 FKT852098:FKU852122 FUP852098:FUQ852122 GEL852098:GEM852122 GOH852098:GOI852122 GYD852098:GYE852122 HHZ852098:HIA852122 HRV852098:HRW852122 IBR852098:IBS852122 ILN852098:ILO852122 IVJ852098:IVK852122 JFF852098:JFG852122 JPB852098:JPC852122 JYX852098:JYY852122 KIT852098:KIU852122 KSP852098:KSQ852122 LCL852098:LCM852122 LMH852098:LMI852122 LWD852098:LWE852122 MFZ852098:MGA852122 MPV852098:MPW852122 MZR852098:MZS852122 NJN852098:NJO852122 NTJ852098:NTK852122 ODF852098:ODG852122 ONB852098:ONC852122 OWX852098:OWY852122 PGT852098:PGU852122 PQP852098:PQQ852122 QAL852098:QAM852122 QKH852098:QKI852122 QUD852098:QUE852122 RDZ852098:REA852122 RNV852098:RNW852122 RXR852098:RXS852122 SHN852098:SHO852122 SRJ852098:SRK852122 TBF852098:TBG852122 TLB852098:TLC852122 TUX852098:TUY852122 UET852098:UEU852122 UOP852098:UOQ852122 UYL852098:UYM852122 VIH852098:VII852122 VSD852098:VSE852122 WBZ852098:WCA852122 WLV852098:WLW852122 WVR852098:WVS852122 J917634:K917658 JF917634:JG917658 TB917634:TC917658 ACX917634:ACY917658 AMT917634:AMU917658 AWP917634:AWQ917658 BGL917634:BGM917658 BQH917634:BQI917658 CAD917634:CAE917658 CJZ917634:CKA917658 CTV917634:CTW917658 DDR917634:DDS917658 DNN917634:DNO917658 DXJ917634:DXK917658 EHF917634:EHG917658 ERB917634:ERC917658 FAX917634:FAY917658 FKT917634:FKU917658 FUP917634:FUQ917658 GEL917634:GEM917658 GOH917634:GOI917658 GYD917634:GYE917658 HHZ917634:HIA917658 HRV917634:HRW917658 IBR917634:IBS917658 ILN917634:ILO917658 IVJ917634:IVK917658 JFF917634:JFG917658 JPB917634:JPC917658 JYX917634:JYY917658 KIT917634:KIU917658 KSP917634:KSQ917658 LCL917634:LCM917658 LMH917634:LMI917658 LWD917634:LWE917658 MFZ917634:MGA917658 MPV917634:MPW917658 MZR917634:MZS917658 NJN917634:NJO917658 NTJ917634:NTK917658 ODF917634:ODG917658 ONB917634:ONC917658 OWX917634:OWY917658 PGT917634:PGU917658 PQP917634:PQQ917658 QAL917634:QAM917658 QKH917634:QKI917658 QUD917634:QUE917658 RDZ917634:REA917658 RNV917634:RNW917658 RXR917634:RXS917658 SHN917634:SHO917658 SRJ917634:SRK917658 TBF917634:TBG917658 TLB917634:TLC917658 TUX917634:TUY917658 UET917634:UEU917658 UOP917634:UOQ917658 UYL917634:UYM917658 VIH917634:VII917658 VSD917634:VSE917658 WBZ917634:WCA917658 WLV917634:WLW917658 WVR917634:WVS917658 J983170:K983194 JF983170:JG983194 TB983170:TC983194 ACX983170:ACY983194 AMT983170:AMU983194 AWP983170:AWQ983194 BGL983170:BGM983194 BQH983170:BQI983194 CAD983170:CAE983194 CJZ983170:CKA983194 CTV983170:CTW983194 DDR983170:DDS983194 DNN983170:DNO983194 DXJ983170:DXK983194 EHF983170:EHG983194 ERB983170:ERC983194 FAX983170:FAY983194 FKT983170:FKU983194 FUP983170:FUQ983194 GEL983170:GEM983194 GOH983170:GOI983194 GYD983170:GYE983194 HHZ983170:HIA983194 HRV983170:HRW983194 IBR983170:IBS983194 ILN983170:ILO983194 IVJ983170:IVK983194 JFF983170:JFG983194 JPB983170:JPC983194 JYX983170:JYY983194 KIT983170:KIU983194 KSP983170:KSQ983194 LCL983170:LCM983194 LMH983170:LMI983194 LWD983170:LWE983194 MFZ983170:MGA983194 MPV983170:MPW983194 MZR983170:MZS983194 NJN983170:NJO983194 NTJ983170:NTK983194 ODF983170:ODG983194 ONB983170:ONC983194 OWX983170:OWY983194 PGT983170:PGU983194 PQP983170:PQQ983194 QAL983170:QAM983194 QKH983170:QKI983194 QUD983170:QUE983194 RDZ983170:REA983194 RNV983170:RNW983194 RXR983170:RXS983194 SHN983170:SHO983194 SRJ983170:SRK983194 TBF983170:TBG983194 TLB983170:TLC983194 TUX983170:TUY983194 UET983170:UEU983194 UOP983170:UOQ983194 UYL983170:UYM983194 VIH983170:VII983194 VSD983170:VSE983194 WBZ983170:WCA983194 WLV983170:WLW983194 WVR983170:WVS983194 K212:K245 JG212:JG245 TC212:TC245 ACY212:ACY245 AMU212:AMU245 AWQ212:AWQ245 BGM212:BGM245 BQI212:BQI245 CAE212:CAE245 CKA212:CKA245 CTW212:CTW245 DDS212:DDS245 DNO212:DNO245 DXK212:DXK245 EHG212:EHG245 ERC212:ERC245 FAY212:FAY245 FKU212:FKU245 FUQ212:FUQ245 GEM212:GEM245 GOI212:GOI245 GYE212:GYE245 HIA212:HIA245 HRW212:HRW245 IBS212:IBS245 ILO212:ILO245 IVK212:IVK245 JFG212:JFG245 JPC212:JPC245 JYY212:JYY245 KIU212:KIU245 KSQ212:KSQ245 LCM212:LCM245 LMI212:LMI245 LWE212:LWE245 MGA212:MGA245 MPW212:MPW245 MZS212:MZS245 NJO212:NJO245 NTK212:NTK245 ODG212:ODG245 ONC212:ONC245 OWY212:OWY245 PGU212:PGU245 PQQ212:PQQ245 QAM212:QAM245 QKI212:QKI245 QUE212:QUE245 REA212:REA245 RNW212:RNW245 RXS212:RXS245 SHO212:SHO245 SRK212:SRK245 TBG212:TBG245 TLC212:TLC245 TUY212:TUY245 UEU212:UEU245 UOQ212:UOQ245 UYM212:UYM245 VII212:VII245 VSE212:VSE245 WCA212:WCA245 WLW212:WLW245 WVS212:WVS245 K65748:K65781 JG65748:JG65781 TC65748:TC65781 ACY65748:ACY65781 AMU65748:AMU65781 AWQ65748:AWQ65781 BGM65748:BGM65781 BQI65748:BQI65781 CAE65748:CAE65781 CKA65748:CKA65781 CTW65748:CTW65781 DDS65748:DDS65781 DNO65748:DNO65781 DXK65748:DXK65781 EHG65748:EHG65781 ERC65748:ERC65781 FAY65748:FAY65781 FKU65748:FKU65781 FUQ65748:FUQ65781 GEM65748:GEM65781 GOI65748:GOI65781 GYE65748:GYE65781 HIA65748:HIA65781 HRW65748:HRW65781 IBS65748:IBS65781 ILO65748:ILO65781 IVK65748:IVK65781 JFG65748:JFG65781 JPC65748:JPC65781 JYY65748:JYY65781 KIU65748:KIU65781 KSQ65748:KSQ65781 LCM65748:LCM65781 LMI65748:LMI65781 LWE65748:LWE65781 MGA65748:MGA65781 MPW65748:MPW65781 MZS65748:MZS65781 NJO65748:NJO65781 NTK65748:NTK65781 ODG65748:ODG65781 ONC65748:ONC65781 OWY65748:OWY65781 PGU65748:PGU65781 PQQ65748:PQQ65781 QAM65748:QAM65781 QKI65748:QKI65781 QUE65748:QUE65781 REA65748:REA65781 RNW65748:RNW65781 RXS65748:RXS65781 SHO65748:SHO65781 SRK65748:SRK65781 TBG65748:TBG65781 TLC65748:TLC65781 TUY65748:TUY65781 UEU65748:UEU65781 UOQ65748:UOQ65781 UYM65748:UYM65781 VII65748:VII65781 VSE65748:VSE65781 WCA65748:WCA65781 WLW65748:WLW65781 WVS65748:WVS65781 K131284:K131317 JG131284:JG131317 TC131284:TC131317 ACY131284:ACY131317 AMU131284:AMU131317 AWQ131284:AWQ131317 BGM131284:BGM131317 BQI131284:BQI131317 CAE131284:CAE131317 CKA131284:CKA131317 CTW131284:CTW131317 DDS131284:DDS131317 DNO131284:DNO131317 DXK131284:DXK131317 EHG131284:EHG131317 ERC131284:ERC131317 FAY131284:FAY131317 FKU131284:FKU131317 FUQ131284:FUQ131317 GEM131284:GEM131317 GOI131284:GOI131317 GYE131284:GYE131317 HIA131284:HIA131317 HRW131284:HRW131317 IBS131284:IBS131317 ILO131284:ILO131317 IVK131284:IVK131317 JFG131284:JFG131317 JPC131284:JPC131317 JYY131284:JYY131317 KIU131284:KIU131317 KSQ131284:KSQ131317 LCM131284:LCM131317 LMI131284:LMI131317 LWE131284:LWE131317 MGA131284:MGA131317 MPW131284:MPW131317 MZS131284:MZS131317 NJO131284:NJO131317 NTK131284:NTK131317 ODG131284:ODG131317 ONC131284:ONC131317 OWY131284:OWY131317 PGU131284:PGU131317 PQQ131284:PQQ131317 QAM131284:QAM131317 QKI131284:QKI131317 QUE131284:QUE131317 REA131284:REA131317 RNW131284:RNW131317 RXS131284:RXS131317 SHO131284:SHO131317 SRK131284:SRK131317 TBG131284:TBG131317 TLC131284:TLC131317 TUY131284:TUY131317 UEU131284:UEU131317 UOQ131284:UOQ131317 UYM131284:UYM131317 VII131284:VII131317 VSE131284:VSE131317 WCA131284:WCA131317 WLW131284:WLW131317 WVS131284:WVS131317 K196820:K196853 JG196820:JG196853 TC196820:TC196853 ACY196820:ACY196853 AMU196820:AMU196853 AWQ196820:AWQ196853 BGM196820:BGM196853 BQI196820:BQI196853 CAE196820:CAE196853 CKA196820:CKA196853 CTW196820:CTW196853 DDS196820:DDS196853 DNO196820:DNO196853 DXK196820:DXK196853 EHG196820:EHG196853 ERC196820:ERC196853 FAY196820:FAY196853 FKU196820:FKU196853 FUQ196820:FUQ196853 GEM196820:GEM196853 GOI196820:GOI196853 GYE196820:GYE196853 HIA196820:HIA196853 HRW196820:HRW196853 IBS196820:IBS196853 ILO196820:ILO196853 IVK196820:IVK196853 JFG196820:JFG196853 JPC196820:JPC196853 JYY196820:JYY196853 KIU196820:KIU196853 KSQ196820:KSQ196853 LCM196820:LCM196853 LMI196820:LMI196853 LWE196820:LWE196853 MGA196820:MGA196853 MPW196820:MPW196853 MZS196820:MZS196853 NJO196820:NJO196853 NTK196820:NTK196853 ODG196820:ODG196853 ONC196820:ONC196853 OWY196820:OWY196853 PGU196820:PGU196853 PQQ196820:PQQ196853 QAM196820:QAM196853 QKI196820:QKI196853 QUE196820:QUE196853 REA196820:REA196853 RNW196820:RNW196853 RXS196820:RXS196853 SHO196820:SHO196853 SRK196820:SRK196853 TBG196820:TBG196853 TLC196820:TLC196853 TUY196820:TUY196853 UEU196820:UEU196853 UOQ196820:UOQ196853 UYM196820:UYM196853 VII196820:VII196853 VSE196820:VSE196853 WCA196820:WCA196853 WLW196820:WLW196853 WVS196820:WVS196853 K262356:K262389 JG262356:JG262389 TC262356:TC262389 ACY262356:ACY262389 AMU262356:AMU262389 AWQ262356:AWQ262389 BGM262356:BGM262389 BQI262356:BQI262389 CAE262356:CAE262389 CKA262356:CKA262389 CTW262356:CTW262389 DDS262356:DDS262389 DNO262356:DNO262389 DXK262356:DXK262389 EHG262356:EHG262389 ERC262356:ERC262389 FAY262356:FAY262389 FKU262356:FKU262389 FUQ262356:FUQ262389 GEM262356:GEM262389 GOI262356:GOI262389 GYE262356:GYE262389 HIA262356:HIA262389 HRW262356:HRW262389 IBS262356:IBS262389 ILO262356:ILO262389 IVK262356:IVK262389 JFG262356:JFG262389 JPC262356:JPC262389 JYY262356:JYY262389 KIU262356:KIU262389 KSQ262356:KSQ262389 LCM262356:LCM262389 LMI262356:LMI262389 LWE262356:LWE262389 MGA262356:MGA262389 MPW262356:MPW262389 MZS262356:MZS262389 NJO262356:NJO262389 NTK262356:NTK262389 ODG262356:ODG262389 ONC262356:ONC262389 OWY262356:OWY262389 PGU262356:PGU262389 PQQ262356:PQQ262389 QAM262356:QAM262389 QKI262356:QKI262389 QUE262356:QUE262389 REA262356:REA262389 RNW262356:RNW262389 RXS262356:RXS262389 SHO262356:SHO262389 SRK262356:SRK262389 TBG262356:TBG262389 TLC262356:TLC262389 TUY262356:TUY262389 UEU262356:UEU262389 UOQ262356:UOQ262389 UYM262356:UYM262389 VII262356:VII262389 VSE262356:VSE262389 WCA262356:WCA262389 WLW262356:WLW262389 WVS262356:WVS262389 K327892:K327925 JG327892:JG327925 TC327892:TC327925 ACY327892:ACY327925 AMU327892:AMU327925 AWQ327892:AWQ327925 BGM327892:BGM327925 BQI327892:BQI327925 CAE327892:CAE327925 CKA327892:CKA327925 CTW327892:CTW327925 DDS327892:DDS327925 DNO327892:DNO327925 DXK327892:DXK327925 EHG327892:EHG327925 ERC327892:ERC327925 FAY327892:FAY327925 FKU327892:FKU327925 FUQ327892:FUQ327925 GEM327892:GEM327925 GOI327892:GOI327925 GYE327892:GYE327925 HIA327892:HIA327925 HRW327892:HRW327925 IBS327892:IBS327925 ILO327892:ILO327925 IVK327892:IVK327925 JFG327892:JFG327925 JPC327892:JPC327925 JYY327892:JYY327925 KIU327892:KIU327925 KSQ327892:KSQ327925 LCM327892:LCM327925 LMI327892:LMI327925 LWE327892:LWE327925 MGA327892:MGA327925 MPW327892:MPW327925 MZS327892:MZS327925 NJO327892:NJO327925 NTK327892:NTK327925 ODG327892:ODG327925 ONC327892:ONC327925 OWY327892:OWY327925 PGU327892:PGU327925 PQQ327892:PQQ327925 QAM327892:QAM327925 QKI327892:QKI327925 QUE327892:QUE327925 REA327892:REA327925 RNW327892:RNW327925 RXS327892:RXS327925 SHO327892:SHO327925 SRK327892:SRK327925 TBG327892:TBG327925 TLC327892:TLC327925 TUY327892:TUY327925 UEU327892:UEU327925 UOQ327892:UOQ327925 UYM327892:UYM327925 VII327892:VII327925 VSE327892:VSE327925 WCA327892:WCA327925 WLW327892:WLW327925 WVS327892:WVS327925 K393428:K393461 JG393428:JG393461 TC393428:TC393461 ACY393428:ACY393461 AMU393428:AMU393461 AWQ393428:AWQ393461 BGM393428:BGM393461 BQI393428:BQI393461 CAE393428:CAE393461 CKA393428:CKA393461 CTW393428:CTW393461 DDS393428:DDS393461 DNO393428:DNO393461 DXK393428:DXK393461 EHG393428:EHG393461 ERC393428:ERC393461 FAY393428:FAY393461 FKU393428:FKU393461 FUQ393428:FUQ393461 GEM393428:GEM393461 GOI393428:GOI393461 GYE393428:GYE393461 HIA393428:HIA393461 HRW393428:HRW393461 IBS393428:IBS393461 ILO393428:ILO393461 IVK393428:IVK393461 JFG393428:JFG393461 JPC393428:JPC393461 JYY393428:JYY393461 KIU393428:KIU393461 KSQ393428:KSQ393461 LCM393428:LCM393461 LMI393428:LMI393461 LWE393428:LWE393461 MGA393428:MGA393461 MPW393428:MPW393461 MZS393428:MZS393461 NJO393428:NJO393461 NTK393428:NTK393461 ODG393428:ODG393461 ONC393428:ONC393461 OWY393428:OWY393461 PGU393428:PGU393461 PQQ393428:PQQ393461 QAM393428:QAM393461 QKI393428:QKI393461 QUE393428:QUE393461 REA393428:REA393461 RNW393428:RNW393461 RXS393428:RXS393461 SHO393428:SHO393461 SRK393428:SRK393461 TBG393428:TBG393461 TLC393428:TLC393461 TUY393428:TUY393461 UEU393428:UEU393461 UOQ393428:UOQ393461 UYM393428:UYM393461 VII393428:VII393461 VSE393428:VSE393461 WCA393428:WCA393461 WLW393428:WLW393461 WVS393428:WVS393461 K458964:K458997 JG458964:JG458997 TC458964:TC458997 ACY458964:ACY458997 AMU458964:AMU458997 AWQ458964:AWQ458997 BGM458964:BGM458997 BQI458964:BQI458997 CAE458964:CAE458997 CKA458964:CKA458997 CTW458964:CTW458997 DDS458964:DDS458997 DNO458964:DNO458997 DXK458964:DXK458997 EHG458964:EHG458997 ERC458964:ERC458997 FAY458964:FAY458997 FKU458964:FKU458997 FUQ458964:FUQ458997 GEM458964:GEM458997 GOI458964:GOI458997 GYE458964:GYE458997 HIA458964:HIA458997 HRW458964:HRW458997 IBS458964:IBS458997 ILO458964:ILO458997 IVK458964:IVK458997 JFG458964:JFG458997 JPC458964:JPC458997 JYY458964:JYY458997 KIU458964:KIU458997 KSQ458964:KSQ458997 LCM458964:LCM458997 LMI458964:LMI458997 LWE458964:LWE458997 MGA458964:MGA458997 MPW458964:MPW458997 MZS458964:MZS458997 NJO458964:NJO458997 NTK458964:NTK458997 ODG458964:ODG458997 ONC458964:ONC458997 OWY458964:OWY458997 PGU458964:PGU458997 PQQ458964:PQQ458997 QAM458964:QAM458997 QKI458964:QKI458997 QUE458964:QUE458997 REA458964:REA458997 RNW458964:RNW458997 RXS458964:RXS458997 SHO458964:SHO458997 SRK458964:SRK458997 TBG458964:TBG458997 TLC458964:TLC458997 TUY458964:TUY458997 UEU458964:UEU458997 UOQ458964:UOQ458997 UYM458964:UYM458997 VII458964:VII458997 VSE458964:VSE458997 WCA458964:WCA458997 WLW458964:WLW458997 WVS458964:WVS458997 K524500:K524533 JG524500:JG524533 TC524500:TC524533 ACY524500:ACY524533 AMU524500:AMU524533 AWQ524500:AWQ524533 BGM524500:BGM524533 BQI524500:BQI524533 CAE524500:CAE524533 CKA524500:CKA524533 CTW524500:CTW524533 DDS524500:DDS524533 DNO524500:DNO524533 DXK524500:DXK524533 EHG524500:EHG524533 ERC524500:ERC524533 FAY524500:FAY524533 FKU524500:FKU524533 FUQ524500:FUQ524533 GEM524500:GEM524533 GOI524500:GOI524533 GYE524500:GYE524533 HIA524500:HIA524533 HRW524500:HRW524533 IBS524500:IBS524533 ILO524500:ILO524533 IVK524500:IVK524533 JFG524500:JFG524533 JPC524500:JPC524533 JYY524500:JYY524533 KIU524500:KIU524533 KSQ524500:KSQ524533 LCM524500:LCM524533 LMI524500:LMI524533 LWE524500:LWE524533 MGA524500:MGA524533 MPW524500:MPW524533 MZS524500:MZS524533 NJO524500:NJO524533 NTK524500:NTK524533 ODG524500:ODG524533 ONC524500:ONC524533 OWY524500:OWY524533 PGU524500:PGU524533 PQQ524500:PQQ524533 QAM524500:QAM524533 QKI524500:QKI524533 QUE524500:QUE524533 REA524500:REA524533 RNW524500:RNW524533 RXS524500:RXS524533 SHO524500:SHO524533 SRK524500:SRK524533 TBG524500:TBG524533 TLC524500:TLC524533 TUY524500:TUY524533 UEU524500:UEU524533 UOQ524500:UOQ524533 UYM524500:UYM524533 VII524500:VII524533 VSE524500:VSE524533 WCA524500:WCA524533 WLW524500:WLW524533 WVS524500:WVS524533 K590036:K590069 JG590036:JG590069 TC590036:TC590069 ACY590036:ACY590069 AMU590036:AMU590069 AWQ590036:AWQ590069 BGM590036:BGM590069 BQI590036:BQI590069 CAE590036:CAE590069 CKA590036:CKA590069 CTW590036:CTW590069 DDS590036:DDS590069 DNO590036:DNO590069 DXK590036:DXK590069 EHG590036:EHG590069 ERC590036:ERC590069 FAY590036:FAY590069 FKU590036:FKU590069 FUQ590036:FUQ590069 GEM590036:GEM590069 GOI590036:GOI590069 GYE590036:GYE590069 HIA590036:HIA590069 HRW590036:HRW590069 IBS590036:IBS590069 ILO590036:ILO590069 IVK590036:IVK590069 JFG590036:JFG590069 JPC590036:JPC590069 JYY590036:JYY590069 KIU590036:KIU590069 KSQ590036:KSQ590069 LCM590036:LCM590069 LMI590036:LMI590069 LWE590036:LWE590069 MGA590036:MGA590069 MPW590036:MPW590069 MZS590036:MZS590069 NJO590036:NJO590069 NTK590036:NTK590069 ODG590036:ODG590069 ONC590036:ONC590069 OWY590036:OWY590069 PGU590036:PGU590069 PQQ590036:PQQ590069 QAM590036:QAM590069 QKI590036:QKI590069 QUE590036:QUE590069 REA590036:REA590069 RNW590036:RNW590069 RXS590036:RXS590069 SHO590036:SHO590069 SRK590036:SRK590069 TBG590036:TBG590069 TLC590036:TLC590069 TUY590036:TUY590069 UEU590036:UEU590069 UOQ590036:UOQ590069 UYM590036:UYM590069 VII590036:VII590069 VSE590036:VSE590069 WCA590036:WCA590069 WLW590036:WLW590069 WVS590036:WVS590069 K655572:K655605 JG655572:JG655605 TC655572:TC655605 ACY655572:ACY655605 AMU655572:AMU655605 AWQ655572:AWQ655605 BGM655572:BGM655605 BQI655572:BQI655605 CAE655572:CAE655605 CKA655572:CKA655605 CTW655572:CTW655605 DDS655572:DDS655605 DNO655572:DNO655605 DXK655572:DXK655605 EHG655572:EHG655605 ERC655572:ERC655605 FAY655572:FAY655605 FKU655572:FKU655605 FUQ655572:FUQ655605 GEM655572:GEM655605 GOI655572:GOI655605 GYE655572:GYE655605 HIA655572:HIA655605 HRW655572:HRW655605 IBS655572:IBS655605 ILO655572:ILO655605 IVK655572:IVK655605 JFG655572:JFG655605 JPC655572:JPC655605 JYY655572:JYY655605 KIU655572:KIU655605 KSQ655572:KSQ655605 LCM655572:LCM655605 LMI655572:LMI655605 LWE655572:LWE655605 MGA655572:MGA655605 MPW655572:MPW655605 MZS655572:MZS655605 NJO655572:NJO655605 NTK655572:NTK655605 ODG655572:ODG655605 ONC655572:ONC655605 OWY655572:OWY655605 PGU655572:PGU655605 PQQ655572:PQQ655605 QAM655572:QAM655605 QKI655572:QKI655605 QUE655572:QUE655605 REA655572:REA655605 RNW655572:RNW655605 RXS655572:RXS655605 SHO655572:SHO655605 SRK655572:SRK655605 TBG655572:TBG655605 TLC655572:TLC655605 TUY655572:TUY655605 UEU655572:UEU655605 UOQ655572:UOQ655605 UYM655572:UYM655605 VII655572:VII655605 VSE655572:VSE655605 WCA655572:WCA655605 WLW655572:WLW655605 WVS655572:WVS655605 K721108:K721141 JG721108:JG721141 TC721108:TC721141 ACY721108:ACY721141 AMU721108:AMU721141 AWQ721108:AWQ721141 BGM721108:BGM721141 BQI721108:BQI721141 CAE721108:CAE721141 CKA721108:CKA721141 CTW721108:CTW721141 DDS721108:DDS721141 DNO721108:DNO721141 DXK721108:DXK721141 EHG721108:EHG721141 ERC721108:ERC721141 FAY721108:FAY721141 FKU721108:FKU721141 FUQ721108:FUQ721141 GEM721108:GEM721141 GOI721108:GOI721141 GYE721108:GYE721141 HIA721108:HIA721141 HRW721108:HRW721141 IBS721108:IBS721141 ILO721108:ILO721141 IVK721108:IVK721141 JFG721108:JFG721141 JPC721108:JPC721141 JYY721108:JYY721141 KIU721108:KIU721141 KSQ721108:KSQ721141 LCM721108:LCM721141 LMI721108:LMI721141 LWE721108:LWE721141 MGA721108:MGA721141 MPW721108:MPW721141 MZS721108:MZS721141 NJO721108:NJO721141 NTK721108:NTK721141 ODG721108:ODG721141 ONC721108:ONC721141 OWY721108:OWY721141 PGU721108:PGU721141 PQQ721108:PQQ721141 QAM721108:QAM721141 QKI721108:QKI721141 QUE721108:QUE721141 REA721108:REA721141 RNW721108:RNW721141 RXS721108:RXS721141 SHO721108:SHO721141 SRK721108:SRK721141 TBG721108:TBG721141 TLC721108:TLC721141 TUY721108:TUY721141 UEU721108:UEU721141 UOQ721108:UOQ721141 UYM721108:UYM721141 VII721108:VII721141 VSE721108:VSE721141 WCA721108:WCA721141 WLW721108:WLW721141 WVS721108:WVS721141 K786644:K786677 JG786644:JG786677 TC786644:TC786677 ACY786644:ACY786677 AMU786644:AMU786677 AWQ786644:AWQ786677 BGM786644:BGM786677 BQI786644:BQI786677 CAE786644:CAE786677 CKA786644:CKA786677 CTW786644:CTW786677 DDS786644:DDS786677 DNO786644:DNO786677 DXK786644:DXK786677 EHG786644:EHG786677 ERC786644:ERC786677 FAY786644:FAY786677 FKU786644:FKU786677 FUQ786644:FUQ786677 GEM786644:GEM786677 GOI786644:GOI786677 GYE786644:GYE786677 HIA786644:HIA786677 HRW786644:HRW786677 IBS786644:IBS786677 ILO786644:ILO786677 IVK786644:IVK786677 JFG786644:JFG786677 JPC786644:JPC786677 JYY786644:JYY786677 KIU786644:KIU786677 KSQ786644:KSQ786677 LCM786644:LCM786677 LMI786644:LMI786677 LWE786644:LWE786677 MGA786644:MGA786677 MPW786644:MPW786677 MZS786644:MZS786677 NJO786644:NJO786677 NTK786644:NTK786677 ODG786644:ODG786677 ONC786644:ONC786677 OWY786644:OWY786677 PGU786644:PGU786677 PQQ786644:PQQ786677 QAM786644:QAM786677 QKI786644:QKI786677 QUE786644:QUE786677 REA786644:REA786677 RNW786644:RNW786677 RXS786644:RXS786677 SHO786644:SHO786677 SRK786644:SRK786677 TBG786644:TBG786677 TLC786644:TLC786677 TUY786644:TUY786677 UEU786644:UEU786677 UOQ786644:UOQ786677 UYM786644:UYM786677 VII786644:VII786677 VSE786644:VSE786677 WCA786644:WCA786677 WLW786644:WLW786677 WVS786644:WVS786677 K852180:K852213 JG852180:JG852213 TC852180:TC852213 ACY852180:ACY852213 AMU852180:AMU852213 AWQ852180:AWQ852213 BGM852180:BGM852213 BQI852180:BQI852213 CAE852180:CAE852213 CKA852180:CKA852213 CTW852180:CTW852213 DDS852180:DDS852213 DNO852180:DNO852213 DXK852180:DXK852213 EHG852180:EHG852213 ERC852180:ERC852213 FAY852180:FAY852213 FKU852180:FKU852213 FUQ852180:FUQ852213 GEM852180:GEM852213 GOI852180:GOI852213 GYE852180:GYE852213 HIA852180:HIA852213 HRW852180:HRW852213 IBS852180:IBS852213 ILO852180:ILO852213 IVK852180:IVK852213 JFG852180:JFG852213 JPC852180:JPC852213 JYY852180:JYY852213 KIU852180:KIU852213 KSQ852180:KSQ852213 LCM852180:LCM852213 LMI852180:LMI852213 LWE852180:LWE852213 MGA852180:MGA852213 MPW852180:MPW852213 MZS852180:MZS852213 NJO852180:NJO852213 NTK852180:NTK852213 ODG852180:ODG852213 ONC852180:ONC852213 OWY852180:OWY852213 PGU852180:PGU852213 PQQ852180:PQQ852213 QAM852180:QAM852213 QKI852180:QKI852213 QUE852180:QUE852213 REA852180:REA852213 RNW852180:RNW852213 RXS852180:RXS852213 SHO852180:SHO852213 SRK852180:SRK852213 TBG852180:TBG852213 TLC852180:TLC852213 TUY852180:TUY852213 UEU852180:UEU852213 UOQ852180:UOQ852213 UYM852180:UYM852213 VII852180:VII852213 VSE852180:VSE852213 WCA852180:WCA852213 WLW852180:WLW852213 WVS852180:WVS852213 K917716:K917749 JG917716:JG917749 TC917716:TC917749 ACY917716:ACY917749 AMU917716:AMU917749 AWQ917716:AWQ917749 BGM917716:BGM917749 BQI917716:BQI917749 CAE917716:CAE917749 CKA917716:CKA917749 CTW917716:CTW917749 DDS917716:DDS917749 DNO917716:DNO917749 DXK917716:DXK917749 EHG917716:EHG917749 ERC917716:ERC917749 FAY917716:FAY917749 FKU917716:FKU917749 FUQ917716:FUQ917749 GEM917716:GEM917749 GOI917716:GOI917749 GYE917716:GYE917749 HIA917716:HIA917749 HRW917716:HRW917749 IBS917716:IBS917749 ILO917716:ILO917749 IVK917716:IVK917749 JFG917716:JFG917749 JPC917716:JPC917749 JYY917716:JYY917749 KIU917716:KIU917749 KSQ917716:KSQ917749 LCM917716:LCM917749 LMI917716:LMI917749 LWE917716:LWE917749 MGA917716:MGA917749 MPW917716:MPW917749 MZS917716:MZS917749 NJO917716:NJO917749 NTK917716:NTK917749 ODG917716:ODG917749 ONC917716:ONC917749 OWY917716:OWY917749 PGU917716:PGU917749 PQQ917716:PQQ917749 QAM917716:QAM917749 QKI917716:QKI917749 QUE917716:QUE917749 REA917716:REA917749 RNW917716:RNW917749 RXS917716:RXS917749 SHO917716:SHO917749 SRK917716:SRK917749 TBG917716:TBG917749 TLC917716:TLC917749 TUY917716:TUY917749 UEU917716:UEU917749 UOQ917716:UOQ917749 UYM917716:UYM917749 VII917716:VII917749 VSE917716:VSE917749 WCA917716:WCA917749 WLW917716:WLW917749 WVS917716:WVS917749 K983252:K983285 JG983252:JG983285 TC983252:TC983285 ACY983252:ACY983285 AMU983252:AMU983285 AWQ983252:AWQ983285 BGM983252:BGM983285 BQI983252:BQI983285 CAE983252:CAE983285 CKA983252:CKA983285 CTW983252:CTW983285 DDS983252:DDS983285 DNO983252:DNO983285 DXK983252:DXK983285 EHG983252:EHG983285 ERC983252:ERC983285 FAY983252:FAY983285 FKU983252:FKU983285 FUQ983252:FUQ983285 GEM983252:GEM983285 GOI983252:GOI983285 GYE983252:GYE983285 HIA983252:HIA983285 HRW983252:HRW983285 IBS983252:IBS983285 ILO983252:ILO983285 IVK983252:IVK983285 JFG983252:JFG983285 JPC983252:JPC983285 JYY983252:JYY983285 KIU983252:KIU983285 KSQ983252:KSQ983285 LCM983252:LCM983285 LMI983252:LMI983285 LWE983252:LWE983285 MGA983252:MGA983285 MPW983252:MPW983285 MZS983252:MZS983285 NJO983252:NJO983285 NTK983252:NTK983285 ODG983252:ODG983285 ONC983252:ONC983285 OWY983252:OWY983285 PGU983252:PGU983285 PQQ983252:PQQ983285 QAM983252:QAM983285 QKI983252:QKI983285 QUE983252:QUE983285 REA983252:REA983285 RNW983252:RNW983285 RXS983252:RXS983285 SHO983252:SHO983285 SRK983252:SRK983285 TBG983252:TBG983285 TLC983252:TLC983285 TUY983252:TUY983285 UEU983252:UEU983285 UOQ983252:UOQ983285 UYM983252:UYM983285 VII983252:VII983285 VSE983252:VSE983285 WCA983252:WCA983285 WLW983252:WLW983285 WVS983252:WVS983285 K255:K351 JG255:JG351 TC255:TC351 ACY255:ACY351 AMU255:AMU351 AWQ255:AWQ351 BGM255:BGM351 BQI255:BQI351 CAE255:CAE351 CKA255:CKA351 CTW255:CTW351 DDS255:DDS351 DNO255:DNO351 DXK255:DXK351 EHG255:EHG351 ERC255:ERC351 FAY255:FAY351 FKU255:FKU351 FUQ255:FUQ351 GEM255:GEM351 GOI255:GOI351 GYE255:GYE351 HIA255:HIA351 HRW255:HRW351 IBS255:IBS351 ILO255:ILO351 IVK255:IVK351 JFG255:JFG351 JPC255:JPC351 JYY255:JYY351 KIU255:KIU351 KSQ255:KSQ351 LCM255:LCM351 LMI255:LMI351 LWE255:LWE351 MGA255:MGA351 MPW255:MPW351 MZS255:MZS351 NJO255:NJO351 NTK255:NTK351 ODG255:ODG351 ONC255:ONC351 OWY255:OWY351 PGU255:PGU351 PQQ255:PQQ351 QAM255:QAM351 QKI255:QKI351 QUE255:QUE351 REA255:REA351 RNW255:RNW351 RXS255:RXS351 SHO255:SHO351 SRK255:SRK351 TBG255:TBG351 TLC255:TLC351 TUY255:TUY351 UEU255:UEU351 UOQ255:UOQ351 UYM255:UYM351 VII255:VII351 VSE255:VSE351 WCA255:WCA351 WLW255:WLW351 WVS255:WVS351 K65791:K65887 JG65791:JG65887 TC65791:TC65887 ACY65791:ACY65887 AMU65791:AMU65887 AWQ65791:AWQ65887 BGM65791:BGM65887 BQI65791:BQI65887 CAE65791:CAE65887 CKA65791:CKA65887 CTW65791:CTW65887 DDS65791:DDS65887 DNO65791:DNO65887 DXK65791:DXK65887 EHG65791:EHG65887 ERC65791:ERC65887 FAY65791:FAY65887 FKU65791:FKU65887 FUQ65791:FUQ65887 GEM65791:GEM65887 GOI65791:GOI65887 GYE65791:GYE65887 HIA65791:HIA65887 HRW65791:HRW65887 IBS65791:IBS65887 ILO65791:ILO65887 IVK65791:IVK65887 JFG65791:JFG65887 JPC65791:JPC65887 JYY65791:JYY65887 KIU65791:KIU65887 KSQ65791:KSQ65887 LCM65791:LCM65887 LMI65791:LMI65887 LWE65791:LWE65887 MGA65791:MGA65887 MPW65791:MPW65887 MZS65791:MZS65887 NJO65791:NJO65887 NTK65791:NTK65887 ODG65791:ODG65887 ONC65791:ONC65887 OWY65791:OWY65887 PGU65791:PGU65887 PQQ65791:PQQ65887 QAM65791:QAM65887 QKI65791:QKI65887 QUE65791:QUE65887 REA65791:REA65887 RNW65791:RNW65887 RXS65791:RXS65887 SHO65791:SHO65887 SRK65791:SRK65887 TBG65791:TBG65887 TLC65791:TLC65887 TUY65791:TUY65887 UEU65791:UEU65887 UOQ65791:UOQ65887 UYM65791:UYM65887 VII65791:VII65887 VSE65791:VSE65887 WCA65791:WCA65887 WLW65791:WLW65887 WVS65791:WVS65887 K131327:K131423 JG131327:JG131423 TC131327:TC131423 ACY131327:ACY131423 AMU131327:AMU131423 AWQ131327:AWQ131423 BGM131327:BGM131423 BQI131327:BQI131423 CAE131327:CAE131423 CKA131327:CKA131423 CTW131327:CTW131423 DDS131327:DDS131423 DNO131327:DNO131423 DXK131327:DXK131423 EHG131327:EHG131423 ERC131327:ERC131423 FAY131327:FAY131423 FKU131327:FKU131423 FUQ131327:FUQ131423 GEM131327:GEM131423 GOI131327:GOI131423 GYE131327:GYE131423 HIA131327:HIA131423 HRW131327:HRW131423 IBS131327:IBS131423 ILO131327:ILO131423 IVK131327:IVK131423 JFG131327:JFG131423 JPC131327:JPC131423 JYY131327:JYY131423 KIU131327:KIU131423 KSQ131327:KSQ131423 LCM131327:LCM131423 LMI131327:LMI131423 LWE131327:LWE131423 MGA131327:MGA131423 MPW131327:MPW131423 MZS131327:MZS131423 NJO131327:NJO131423 NTK131327:NTK131423 ODG131327:ODG131423 ONC131327:ONC131423 OWY131327:OWY131423 PGU131327:PGU131423 PQQ131327:PQQ131423 QAM131327:QAM131423 QKI131327:QKI131423 QUE131327:QUE131423 REA131327:REA131423 RNW131327:RNW131423 RXS131327:RXS131423 SHO131327:SHO131423 SRK131327:SRK131423 TBG131327:TBG131423 TLC131327:TLC131423 TUY131327:TUY131423 UEU131327:UEU131423 UOQ131327:UOQ131423 UYM131327:UYM131423 VII131327:VII131423 VSE131327:VSE131423 WCA131327:WCA131423 WLW131327:WLW131423 WVS131327:WVS131423 K196863:K196959 JG196863:JG196959 TC196863:TC196959 ACY196863:ACY196959 AMU196863:AMU196959 AWQ196863:AWQ196959 BGM196863:BGM196959 BQI196863:BQI196959 CAE196863:CAE196959 CKA196863:CKA196959 CTW196863:CTW196959 DDS196863:DDS196959 DNO196863:DNO196959 DXK196863:DXK196959 EHG196863:EHG196959 ERC196863:ERC196959 FAY196863:FAY196959 FKU196863:FKU196959 FUQ196863:FUQ196959 GEM196863:GEM196959 GOI196863:GOI196959 GYE196863:GYE196959 HIA196863:HIA196959 HRW196863:HRW196959 IBS196863:IBS196959 ILO196863:ILO196959 IVK196863:IVK196959 JFG196863:JFG196959 JPC196863:JPC196959 JYY196863:JYY196959 KIU196863:KIU196959 KSQ196863:KSQ196959 LCM196863:LCM196959 LMI196863:LMI196959 LWE196863:LWE196959 MGA196863:MGA196959 MPW196863:MPW196959 MZS196863:MZS196959 NJO196863:NJO196959 NTK196863:NTK196959 ODG196863:ODG196959 ONC196863:ONC196959 OWY196863:OWY196959 PGU196863:PGU196959 PQQ196863:PQQ196959 QAM196863:QAM196959 QKI196863:QKI196959 QUE196863:QUE196959 REA196863:REA196959 RNW196863:RNW196959 RXS196863:RXS196959 SHO196863:SHO196959 SRK196863:SRK196959 TBG196863:TBG196959 TLC196863:TLC196959 TUY196863:TUY196959 UEU196863:UEU196959 UOQ196863:UOQ196959 UYM196863:UYM196959 VII196863:VII196959 VSE196863:VSE196959 WCA196863:WCA196959 WLW196863:WLW196959 WVS196863:WVS196959 K262399:K262495 JG262399:JG262495 TC262399:TC262495 ACY262399:ACY262495 AMU262399:AMU262495 AWQ262399:AWQ262495 BGM262399:BGM262495 BQI262399:BQI262495 CAE262399:CAE262495 CKA262399:CKA262495 CTW262399:CTW262495 DDS262399:DDS262495 DNO262399:DNO262495 DXK262399:DXK262495 EHG262399:EHG262495 ERC262399:ERC262495 FAY262399:FAY262495 FKU262399:FKU262495 FUQ262399:FUQ262495 GEM262399:GEM262495 GOI262399:GOI262495 GYE262399:GYE262495 HIA262399:HIA262495 HRW262399:HRW262495 IBS262399:IBS262495 ILO262399:ILO262495 IVK262399:IVK262495 JFG262399:JFG262495 JPC262399:JPC262495 JYY262399:JYY262495 KIU262399:KIU262495 KSQ262399:KSQ262495 LCM262399:LCM262495 LMI262399:LMI262495 LWE262399:LWE262495 MGA262399:MGA262495 MPW262399:MPW262495 MZS262399:MZS262495 NJO262399:NJO262495 NTK262399:NTK262495 ODG262399:ODG262495 ONC262399:ONC262495 OWY262399:OWY262495 PGU262399:PGU262495 PQQ262399:PQQ262495 QAM262399:QAM262495 QKI262399:QKI262495 QUE262399:QUE262495 REA262399:REA262495 RNW262399:RNW262495 RXS262399:RXS262495 SHO262399:SHO262495 SRK262399:SRK262495 TBG262399:TBG262495 TLC262399:TLC262495 TUY262399:TUY262495 UEU262399:UEU262495 UOQ262399:UOQ262495 UYM262399:UYM262495 VII262399:VII262495 VSE262399:VSE262495 WCA262399:WCA262495 WLW262399:WLW262495 WVS262399:WVS262495 K327935:K328031 JG327935:JG328031 TC327935:TC328031 ACY327935:ACY328031 AMU327935:AMU328031 AWQ327935:AWQ328031 BGM327935:BGM328031 BQI327935:BQI328031 CAE327935:CAE328031 CKA327935:CKA328031 CTW327935:CTW328031 DDS327935:DDS328031 DNO327935:DNO328031 DXK327935:DXK328031 EHG327935:EHG328031 ERC327935:ERC328031 FAY327935:FAY328031 FKU327935:FKU328031 FUQ327935:FUQ328031 GEM327935:GEM328031 GOI327935:GOI328031 GYE327935:GYE328031 HIA327935:HIA328031 HRW327935:HRW328031 IBS327935:IBS328031 ILO327935:ILO328031 IVK327935:IVK328031 JFG327935:JFG328031 JPC327935:JPC328031 JYY327935:JYY328031 KIU327935:KIU328031 KSQ327935:KSQ328031 LCM327935:LCM328031 LMI327935:LMI328031 LWE327935:LWE328031 MGA327935:MGA328031 MPW327935:MPW328031 MZS327935:MZS328031 NJO327935:NJO328031 NTK327935:NTK328031 ODG327935:ODG328031 ONC327935:ONC328031 OWY327935:OWY328031 PGU327935:PGU328031 PQQ327935:PQQ328031 QAM327935:QAM328031 QKI327935:QKI328031 QUE327935:QUE328031 REA327935:REA328031 RNW327935:RNW328031 RXS327935:RXS328031 SHO327935:SHO328031 SRK327935:SRK328031 TBG327935:TBG328031 TLC327935:TLC328031 TUY327935:TUY328031 UEU327935:UEU328031 UOQ327935:UOQ328031 UYM327935:UYM328031 VII327935:VII328031 VSE327935:VSE328031 WCA327935:WCA328031 WLW327935:WLW328031 WVS327935:WVS328031 K393471:K393567 JG393471:JG393567 TC393471:TC393567 ACY393471:ACY393567 AMU393471:AMU393567 AWQ393471:AWQ393567 BGM393471:BGM393567 BQI393471:BQI393567 CAE393471:CAE393567 CKA393471:CKA393567 CTW393471:CTW393567 DDS393471:DDS393567 DNO393471:DNO393567 DXK393471:DXK393567 EHG393471:EHG393567 ERC393471:ERC393567 FAY393471:FAY393567 FKU393471:FKU393567 FUQ393471:FUQ393567 GEM393471:GEM393567 GOI393471:GOI393567 GYE393471:GYE393567 HIA393471:HIA393567 HRW393471:HRW393567 IBS393471:IBS393567 ILO393471:ILO393567 IVK393471:IVK393567 JFG393471:JFG393567 JPC393471:JPC393567 JYY393471:JYY393567 KIU393471:KIU393567 KSQ393471:KSQ393567 LCM393471:LCM393567 LMI393471:LMI393567 LWE393471:LWE393567 MGA393471:MGA393567 MPW393471:MPW393567 MZS393471:MZS393567 NJO393471:NJO393567 NTK393471:NTK393567 ODG393471:ODG393567 ONC393471:ONC393567 OWY393471:OWY393567 PGU393471:PGU393567 PQQ393471:PQQ393567 QAM393471:QAM393567 QKI393471:QKI393567 QUE393471:QUE393567 REA393471:REA393567 RNW393471:RNW393567 RXS393471:RXS393567 SHO393471:SHO393567 SRK393471:SRK393567 TBG393471:TBG393567 TLC393471:TLC393567 TUY393471:TUY393567 UEU393471:UEU393567 UOQ393471:UOQ393567 UYM393471:UYM393567 VII393471:VII393567 VSE393471:VSE393567 WCA393471:WCA393567 WLW393471:WLW393567 WVS393471:WVS393567 K459007:K459103 JG459007:JG459103 TC459007:TC459103 ACY459007:ACY459103 AMU459007:AMU459103 AWQ459007:AWQ459103 BGM459007:BGM459103 BQI459007:BQI459103 CAE459007:CAE459103 CKA459007:CKA459103 CTW459007:CTW459103 DDS459007:DDS459103 DNO459007:DNO459103 DXK459007:DXK459103 EHG459007:EHG459103 ERC459007:ERC459103 FAY459007:FAY459103 FKU459007:FKU459103 FUQ459007:FUQ459103 GEM459007:GEM459103 GOI459007:GOI459103 GYE459007:GYE459103 HIA459007:HIA459103 HRW459007:HRW459103 IBS459007:IBS459103 ILO459007:ILO459103 IVK459007:IVK459103 JFG459007:JFG459103 JPC459007:JPC459103 JYY459007:JYY459103 KIU459007:KIU459103 KSQ459007:KSQ459103 LCM459007:LCM459103 LMI459007:LMI459103 LWE459007:LWE459103 MGA459007:MGA459103 MPW459007:MPW459103 MZS459007:MZS459103 NJO459007:NJO459103 NTK459007:NTK459103 ODG459007:ODG459103 ONC459007:ONC459103 OWY459007:OWY459103 PGU459007:PGU459103 PQQ459007:PQQ459103 QAM459007:QAM459103 QKI459007:QKI459103 QUE459007:QUE459103 REA459007:REA459103 RNW459007:RNW459103 RXS459007:RXS459103 SHO459007:SHO459103 SRK459007:SRK459103 TBG459007:TBG459103 TLC459007:TLC459103 TUY459007:TUY459103 UEU459007:UEU459103 UOQ459007:UOQ459103 UYM459007:UYM459103 VII459007:VII459103 VSE459007:VSE459103 WCA459007:WCA459103 WLW459007:WLW459103 WVS459007:WVS459103 K524543:K524639 JG524543:JG524639 TC524543:TC524639 ACY524543:ACY524639 AMU524543:AMU524639 AWQ524543:AWQ524639 BGM524543:BGM524639 BQI524543:BQI524639 CAE524543:CAE524639 CKA524543:CKA524639 CTW524543:CTW524639 DDS524543:DDS524639 DNO524543:DNO524639 DXK524543:DXK524639 EHG524543:EHG524639 ERC524543:ERC524639 FAY524543:FAY524639 FKU524543:FKU524639 FUQ524543:FUQ524639 GEM524543:GEM524639 GOI524543:GOI524639 GYE524543:GYE524639 HIA524543:HIA524639 HRW524543:HRW524639 IBS524543:IBS524639 ILO524543:ILO524639 IVK524543:IVK524639 JFG524543:JFG524639 JPC524543:JPC524639 JYY524543:JYY524639 KIU524543:KIU524639 KSQ524543:KSQ524639 LCM524543:LCM524639 LMI524543:LMI524639 LWE524543:LWE524639 MGA524543:MGA524639 MPW524543:MPW524639 MZS524543:MZS524639 NJO524543:NJO524639 NTK524543:NTK524639 ODG524543:ODG524639 ONC524543:ONC524639 OWY524543:OWY524639 PGU524543:PGU524639 PQQ524543:PQQ524639 QAM524543:QAM524639 QKI524543:QKI524639 QUE524543:QUE524639 REA524543:REA524639 RNW524543:RNW524639 RXS524543:RXS524639 SHO524543:SHO524639 SRK524543:SRK524639 TBG524543:TBG524639 TLC524543:TLC524639 TUY524543:TUY524639 UEU524543:UEU524639 UOQ524543:UOQ524639 UYM524543:UYM524639 VII524543:VII524639 VSE524543:VSE524639 WCA524543:WCA524639 WLW524543:WLW524639 WVS524543:WVS524639 K590079:K590175 JG590079:JG590175 TC590079:TC590175 ACY590079:ACY590175 AMU590079:AMU590175 AWQ590079:AWQ590175 BGM590079:BGM590175 BQI590079:BQI590175 CAE590079:CAE590175 CKA590079:CKA590175 CTW590079:CTW590175 DDS590079:DDS590175 DNO590079:DNO590175 DXK590079:DXK590175 EHG590079:EHG590175 ERC590079:ERC590175 FAY590079:FAY590175 FKU590079:FKU590175 FUQ590079:FUQ590175 GEM590079:GEM590175 GOI590079:GOI590175 GYE590079:GYE590175 HIA590079:HIA590175 HRW590079:HRW590175 IBS590079:IBS590175 ILO590079:ILO590175 IVK590079:IVK590175 JFG590079:JFG590175 JPC590079:JPC590175 JYY590079:JYY590175 KIU590079:KIU590175 KSQ590079:KSQ590175 LCM590079:LCM590175 LMI590079:LMI590175 LWE590079:LWE590175 MGA590079:MGA590175 MPW590079:MPW590175 MZS590079:MZS590175 NJO590079:NJO590175 NTK590079:NTK590175 ODG590079:ODG590175 ONC590079:ONC590175 OWY590079:OWY590175 PGU590079:PGU590175 PQQ590079:PQQ590175 QAM590079:QAM590175 QKI590079:QKI590175 QUE590079:QUE590175 REA590079:REA590175 RNW590079:RNW590175 RXS590079:RXS590175 SHO590079:SHO590175 SRK590079:SRK590175 TBG590079:TBG590175 TLC590079:TLC590175 TUY590079:TUY590175 UEU590079:UEU590175 UOQ590079:UOQ590175 UYM590079:UYM590175 VII590079:VII590175 VSE590079:VSE590175 WCA590079:WCA590175 WLW590079:WLW590175 WVS590079:WVS590175 K655615:K655711 JG655615:JG655711 TC655615:TC655711 ACY655615:ACY655711 AMU655615:AMU655711 AWQ655615:AWQ655711 BGM655615:BGM655711 BQI655615:BQI655711 CAE655615:CAE655711 CKA655615:CKA655711 CTW655615:CTW655711 DDS655615:DDS655711 DNO655615:DNO655711 DXK655615:DXK655711 EHG655615:EHG655711 ERC655615:ERC655711 FAY655615:FAY655711 FKU655615:FKU655711 FUQ655615:FUQ655711 GEM655615:GEM655711 GOI655615:GOI655711 GYE655615:GYE655711 HIA655615:HIA655711 HRW655615:HRW655711 IBS655615:IBS655711 ILO655615:ILO655711 IVK655615:IVK655711 JFG655615:JFG655711 JPC655615:JPC655711 JYY655615:JYY655711 KIU655615:KIU655711 KSQ655615:KSQ655711 LCM655615:LCM655711 LMI655615:LMI655711 LWE655615:LWE655711 MGA655615:MGA655711 MPW655615:MPW655711 MZS655615:MZS655711 NJO655615:NJO655711 NTK655615:NTK655711 ODG655615:ODG655711 ONC655615:ONC655711 OWY655615:OWY655711 PGU655615:PGU655711 PQQ655615:PQQ655711 QAM655615:QAM655711 QKI655615:QKI655711 QUE655615:QUE655711 REA655615:REA655711 RNW655615:RNW655711 RXS655615:RXS655711 SHO655615:SHO655711 SRK655615:SRK655711 TBG655615:TBG655711 TLC655615:TLC655711 TUY655615:TUY655711 UEU655615:UEU655711 UOQ655615:UOQ655711 UYM655615:UYM655711 VII655615:VII655711 VSE655615:VSE655711 WCA655615:WCA655711 WLW655615:WLW655711 WVS655615:WVS655711 K721151:K721247 JG721151:JG721247 TC721151:TC721247 ACY721151:ACY721247 AMU721151:AMU721247 AWQ721151:AWQ721247 BGM721151:BGM721247 BQI721151:BQI721247 CAE721151:CAE721247 CKA721151:CKA721247 CTW721151:CTW721247 DDS721151:DDS721247 DNO721151:DNO721247 DXK721151:DXK721247 EHG721151:EHG721247 ERC721151:ERC721247 FAY721151:FAY721247 FKU721151:FKU721247 FUQ721151:FUQ721247 GEM721151:GEM721247 GOI721151:GOI721247 GYE721151:GYE721247 HIA721151:HIA721247 HRW721151:HRW721247 IBS721151:IBS721247 ILO721151:ILO721247 IVK721151:IVK721247 JFG721151:JFG721247 JPC721151:JPC721247 JYY721151:JYY721247 KIU721151:KIU721247 KSQ721151:KSQ721247 LCM721151:LCM721247 LMI721151:LMI721247 LWE721151:LWE721247 MGA721151:MGA721247 MPW721151:MPW721247 MZS721151:MZS721247 NJO721151:NJO721247 NTK721151:NTK721247 ODG721151:ODG721247 ONC721151:ONC721247 OWY721151:OWY721247 PGU721151:PGU721247 PQQ721151:PQQ721247 QAM721151:QAM721247 QKI721151:QKI721247 QUE721151:QUE721247 REA721151:REA721247 RNW721151:RNW721247 RXS721151:RXS721247 SHO721151:SHO721247 SRK721151:SRK721247 TBG721151:TBG721247 TLC721151:TLC721247 TUY721151:TUY721247 UEU721151:UEU721247 UOQ721151:UOQ721247 UYM721151:UYM721247 VII721151:VII721247 VSE721151:VSE721247 WCA721151:WCA721247 WLW721151:WLW721247 WVS721151:WVS721247 K786687:K786783 JG786687:JG786783 TC786687:TC786783 ACY786687:ACY786783 AMU786687:AMU786783 AWQ786687:AWQ786783 BGM786687:BGM786783 BQI786687:BQI786783 CAE786687:CAE786783 CKA786687:CKA786783 CTW786687:CTW786783 DDS786687:DDS786783 DNO786687:DNO786783 DXK786687:DXK786783 EHG786687:EHG786783 ERC786687:ERC786783 FAY786687:FAY786783 FKU786687:FKU786783 FUQ786687:FUQ786783 GEM786687:GEM786783 GOI786687:GOI786783 GYE786687:GYE786783 HIA786687:HIA786783 HRW786687:HRW786783 IBS786687:IBS786783 ILO786687:ILO786783 IVK786687:IVK786783 JFG786687:JFG786783 JPC786687:JPC786783 JYY786687:JYY786783 KIU786687:KIU786783 KSQ786687:KSQ786783 LCM786687:LCM786783 LMI786687:LMI786783 LWE786687:LWE786783 MGA786687:MGA786783 MPW786687:MPW786783 MZS786687:MZS786783 NJO786687:NJO786783 NTK786687:NTK786783 ODG786687:ODG786783 ONC786687:ONC786783 OWY786687:OWY786783 PGU786687:PGU786783 PQQ786687:PQQ786783 QAM786687:QAM786783 QKI786687:QKI786783 QUE786687:QUE786783 REA786687:REA786783 RNW786687:RNW786783 RXS786687:RXS786783 SHO786687:SHO786783 SRK786687:SRK786783 TBG786687:TBG786783 TLC786687:TLC786783 TUY786687:TUY786783 UEU786687:UEU786783 UOQ786687:UOQ786783 UYM786687:UYM786783 VII786687:VII786783 VSE786687:VSE786783 WCA786687:WCA786783 WLW786687:WLW786783 WVS786687:WVS786783 K852223:K852319 JG852223:JG852319 TC852223:TC852319 ACY852223:ACY852319 AMU852223:AMU852319 AWQ852223:AWQ852319 BGM852223:BGM852319 BQI852223:BQI852319 CAE852223:CAE852319 CKA852223:CKA852319 CTW852223:CTW852319 DDS852223:DDS852319 DNO852223:DNO852319 DXK852223:DXK852319 EHG852223:EHG852319 ERC852223:ERC852319 FAY852223:FAY852319 FKU852223:FKU852319 FUQ852223:FUQ852319 GEM852223:GEM852319 GOI852223:GOI852319 GYE852223:GYE852319 HIA852223:HIA852319 HRW852223:HRW852319 IBS852223:IBS852319 ILO852223:ILO852319 IVK852223:IVK852319 JFG852223:JFG852319 JPC852223:JPC852319 JYY852223:JYY852319 KIU852223:KIU852319 KSQ852223:KSQ852319 LCM852223:LCM852319 LMI852223:LMI852319 LWE852223:LWE852319 MGA852223:MGA852319 MPW852223:MPW852319 MZS852223:MZS852319 NJO852223:NJO852319 NTK852223:NTK852319 ODG852223:ODG852319 ONC852223:ONC852319 OWY852223:OWY852319 PGU852223:PGU852319 PQQ852223:PQQ852319 QAM852223:QAM852319 QKI852223:QKI852319 QUE852223:QUE852319 REA852223:REA852319 RNW852223:RNW852319 RXS852223:RXS852319 SHO852223:SHO852319 SRK852223:SRK852319 TBG852223:TBG852319 TLC852223:TLC852319 TUY852223:TUY852319 UEU852223:UEU852319 UOQ852223:UOQ852319 UYM852223:UYM852319 VII852223:VII852319 VSE852223:VSE852319 WCA852223:WCA852319 WLW852223:WLW852319 WVS852223:WVS852319 K917759:K917855 JG917759:JG917855 TC917759:TC917855 ACY917759:ACY917855 AMU917759:AMU917855 AWQ917759:AWQ917855 BGM917759:BGM917855 BQI917759:BQI917855 CAE917759:CAE917855 CKA917759:CKA917855 CTW917759:CTW917855 DDS917759:DDS917855 DNO917759:DNO917855 DXK917759:DXK917855 EHG917759:EHG917855 ERC917759:ERC917855 FAY917759:FAY917855 FKU917759:FKU917855 FUQ917759:FUQ917855 GEM917759:GEM917855 GOI917759:GOI917855 GYE917759:GYE917855 HIA917759:HIA917855 HRW917759:HRW917855 IBS917759:IBS917855 ILO917759:ILO917855 IVK917759:IVK917855 JFG917759:JFG917855 JPC917759:JPC917855 JYY917759:JYY917855 KIU917759:KIU917855 KSQ917759:KSQ917855 LCM917759:LCM917855 LMI917759:LMI917855 LWE917759:LWE917855 MGA917759:MGA917855 MPW917759:MPW917855 MZS917759:MZS917855 NJO917759:NJO917855 NTK917759:NTK917855 ODG917759:ODG917855 ONC917759:ONC917855 OWY917759:OWY917855 PGU917759:PGU917855 PQQ917759:PQQ917855 QAM917759:QAM917855 QKI917759:QKI917855 QUE917759:QUE917855 REA917759:REA917855 RNW917759:RNW917855 RXS917759:RXS917855 SHO917759:SHO917855 SRK917759:SRK917855 TBG917759:TBG917855 TLC917759:TLC917855 TUY917759:TUY917855 UEU917759:UEU917855 UOQ917759:UOQ917855 UYM917759:UYM917855 VII917759:VII917855 VSE917759:VSE917855 WCA917759:WCA917855 WLW917759:WLW917855 WVS917759:WVS917855 K983295:K983391 JG983295:JG983391 TC983295:TC983391 ACY983295:ACY983391 AMU983295:AMU983391 AWQ983295:AWQ983391 BGM983295:BGM983391 BQI983295:BQI983391 CAE983295:CAE983391 CKA983295:CKA983391 CTW983295:CTW983391 DDS983295:DDS983391 DNO983295:DNO983391 DXK983295:DXK983391 EHG983295:EHG983391 ERC983295:ERC983391 FAY983295:FAY983391 FKU983295:FKU983391 FUQ983295:FUQ983391 GEM983295:GEM983391 GOI983295:GOI983391 GYE983295:GYE983391 HIA983295:HIA983391 HRW983295:HRW983391 IBS983295:IBS983391 ILO983295:ILO983391 IVK983295:IVK983391 JFG983295:JFG983391 JPC983295:JPC983391 JYY983295:JYY983391 KIU983295:KIU983391 KSQ983295:KSQ983391 LCM983295:LCM983391 LMI983295:LMI983391 LWE983295:LWE983391 MGA983295:MGA983391 MPW983295:MPW983391 MZS983295:MZS983391 NJO983295:NJO983391 NTK983295:NTK983391 ODG983295:ODG983391 ONC983295:ONC983391 OWY983295:OWY983391 PGU983295:PGU983391 PQQ983295:PQQ983391 QAM983295:QAM983391 QKI983295:QKI983391 QUE983295:QUE983391 REA983295:REA983391 RNW983295:RNW983391 RXS983295:RXS983391 SHO983295:SHO983391 SRK983295:SRK983391 TBG983295:TBG983391 TLC983295:TLC983391 TUY983295:TUY983391 UEU983295:UEU983391 UOQ983295:UOQ983391 UYM983295:UYM983391 VII983295:VII983391 VSE983295:VSE983391 WCA983295:WCA983391 WLW983295:WLW983391 WVS983295:WVS983391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1"/>
  <sheetViews>
    <sheetView topLeftCell="A170" workbookViewId="0">
      <selection activeCell="E194" sqref="E194"/>
    </sheetView>
  </sheetViews>
  <sheetFormatPr defaultRowHeight="13"/>
  <cols>
    <col min="4" max="4" width="9" style="2" customWidth="1"/>
    <col min="10" max="10" width="12.36328125" customWidth="1"/>
    <col min="11" max="11" width="12.453125" customWidth="1"/>
    <col min="12" max="13" width="12.6328125" customWidth="1"/>
    <col min="14" max="14" width="10.7265625" customWidth="1"/>
    <col min="260" max="260" width="9" customWidth="1"/>
    <col min="266" max="266" width="12.36328125" customWidth="1"/>
    <col min="267" max="267" width="12.453125" customWidth="1"/>
    <col min="268" max="269" width="12.6328125" customWidth="1"/>
    <col min="270" max="270" width="10.7265625" customWidth="1"/>
    <col min="516" max="516" width="9" customWidth="1"/>
    <col min="522" max="522" width="12.36328125" customWidth="1"/>
    <col min="523" max="523" width="12.453125" customWidth="1"/>
    <col min="524" max="525" width="12.6328125" customWidth="1"/>
    <col min="526" max="526" width="10.7265625" customWidth="1"/>
    <col min="772" max="772" width="9" customWidth="1"/>
    <col min="778" max="778" width="12.36328125" customWidth="1"/>
    <col min="779" max="779" width="12.453125" customWidth="1"/>
    <col min="780" max="781" width="12.6328125" customWidth="1"/>
    <col min="782" max="782" width="10.7265625" customWidth="1"/>
    <col min="1028" max="1028" width="9" customWidth="1"/>
    <col min="1034" max="1034" width="12.36328125" customWidth="1"/>
    <col min="1035" max="1035" width="12.453125" customWidth="1"/>
    <col min="1036" max="1037" width="12.6328125" customWidth="1"/>
    <col min="1038" max="1038" width="10.7265625" customWidth="1"/>
    <col min="1284" max="1284" width="9" customWidth="1"/>
    <col min="1290" max="1290" width="12.36328125" customWidth="1"/>
    <col min="1291" max="1291" width="12.453125" customWidth="1"/>
    <col min="1292" max="1293" width="12.6328125" customWidth="1"/>
    <col min="1294" max="1294" width="10.7265625" customWidth="1"/>
    <col min="1540" max="1540" width="9" customWidth="1"/>
    <col min="1546" max="1546" width="12.36328125" customWidth="1"/>
    <col min="1547" max="1547" width="12.453125" customWidth="1"/>
    <col min="1548" max="1549" width="12.6328125" customWidth="1"/>
    <col min="1550" max="1550" width="10.7265625" customWidth="1"/>
    <col min="1796" max="1796" width="9" customWidth="1"/>
    <col min="1802" max="1802" width="12.36328125" customWidth="1"/>
    <col min="1803" max="1803" width="12.453125" customWidth="1"/>
    <col min="1804" max="1805" width="12.6328125" customWidth="1"/>
    <col min="1806" max="1806" width="10.7265625" customWidth="1"/>
    <col min="2052" max="2052" width="9" customWidth="1"/>
    <col min="2058" max="2058" width="12.36328125" customWidth="1"/>
    <col min="2059" max="2059" width="12.453125" customWidth="1"/>
    <col min="2060" max="2061" width="12.6328125" customWidth="1"/>
    <col min="2062" max="2062" width="10.7265625" customWidth="1"/>
    <col min="2308" max="2308" width="9" customWidth="1"/>
    <col min="2314" max="2314" width="12.36328125" customWidth="1"/>
    <col min="2315" max="2315" width="12.453125" customWidth="1"/>
    <col min="2316" max="2317" width="12.6328125" customWidth="1"/>
    <col min="2318" max="2318" width="10.7265625" customWidth="1"/>
    <col min="2564" max="2564" width="9" customWidth="1"/>
    <col min="2570" max="2570" width="12.36328125" customWidth="1"/>
    <col min="2571" max="2571" width="12.453125" customWidth="1"/>
    <col min="2572" max="2573" width="12.6328125" customWidth="1"/>
    <col min="2574" max="2574" width="10.7265625" customWidth="1"/>
    <col min="2820" max="2820" width="9" customWidth="1"/>
    <col min="2826" max="2826" width="12.36328125" customWidth="1"/>
    <col min="2827" max="2827" width="12.453125" customWidth="1"/>
    <col min="2828" max="2829" width="12.6328125" customWidth="1"/>
    <col min="2830" max="2830" width="10.7265625" customWidth="1"/>
    <col min="3076" max="3076" width="9" customWidth="1"/>
    <col min="3082" max="3082" width="12.36328125" customWidth="1"/>
    <col min="3083" max="3083" width="12.453125" customWidth="1"/>
    <col min="3084" max="3085" width="12.6328125" customWidth="1"/>
    <col min="3086" max="3086" width="10.7265625" customWidth="1"/>
    <col min="3332" max="3332" width="9" customWidth="1"/>
    <col min="3338" max="3338" width="12.36328125" customWidth="1"/>
    <col min="3339" max="3339" width="12.453125" customWidth="1"/>
    <col min="3340" max="3341" width="12.6328125" customWidth="1"/>
    <col min="3342" max="3342" width="10.7265625" customWidth="1"/>
    <col min="3588" max="3588" width="9" customWidth="1"/>
    <col min="3594" max="3594" width="12.36328125" customWidth="1"/>
    <col min="3595" max="3595" width="12.453125" customWidth="1"/>
    <col min="3596" max="3597" width="12.6328125" customWidth="1"/>
    <col min="3598" max="3598" width="10.7265625" customWidth="1"/>
    <col min="3844" max="3844" width="9" customWidth="1"/>
    <col min="3850" max="3850" width="12.36328125" customWidth="1"/>
    <col min="3851" max="3851" width="12.453125" customWidth="1"/>
    <col min="3852" max="3853" width="12.6328125" customWidth="1"/>
    <col min="3854" max="3854" width="10.7265625" customWidth="1"/>
    <col min="4100" max="4100" width="9" customWidth="1"/>
    <col min="4106" max="4106" width="12.36328125" customWidth="1"/>
    <col min="4107" max="4107" width="12.453125" customWidth="1"/>
    <col min="4108" max="4109" width="12.6328125" customWidth="1"/>
    <col min="4110" max="4110" width="10.7265625" customWidth="1"/>
    <col min="4356" max="4356" width="9" customWidth="1"/>
    <col min="4362" max="4362" width="12.36328125" customWidth="1"/>
    <col min="4363" max="4363" width="12.453125" customWidth="1"/>
    <col min="4364" max="4365" width="12.6328125" customWidth="1"/>
    <col min="4366" max="4366" width="10.7265625" customWidth="1"/>
    <col min="4612" max="4612" width="9" customWidth="1"/>
    <col min="4618" max="4618" width="12.36328125" customWidth="1"/>
    <col min="4619" max="4619" width="12.453125" customWidth="1"/>
    <col min="4620" max="4621" width="12.6328125" customWidth="1"/>
    <col min="4622" max="4622" width="10.7265625" customWidth="1"/>
    <col min="4868" max="4868" width="9" customWidth="1"/>
    <col min="4874" max="4874" width="12.36328125" customWidth="1"/>
    <col min="4875" max="4875" width="12.453125" customWidth="1"/>
    <col min="4876" max="4877" width="12.6328125" customWidth="1"/>
    <col min="4878" max="4878" width="10.7265625" customWidth="1"/>
    <col min="5124" max="5124" width="9" customWidth="1"/>
    <col min="5130" max="5130" width="12.36328125" customWidth="1"/>
    <col min="5131" max="5131" width="12.453125" customWidth="1"/>
    <col min="5132" max="5133" width="12.6328125" customWidth="1"/>
    <col min="5134" max="5134" width="10.7265625" customWidth="1"/>
    <col min="5380" max="5380" width="9" customWidth="1"/>
    <col min="5386" max="5386" width="12.36328125" customWidth="1"/>
    <col min="5387" max="5387" width="12.453125" customWidth="1"/>
    <col min="5388" max="5389" width="12.6328125" customWidth="1"/>
    <col min="5390" max="5390" width="10.7265625" customWidth="1"/>
    <col min="5636" max="5636" width="9" customWidth="1"/>
    <col min="5642" max="5642" width="12.36328125" customWidth="1"/>
    <col min="5643" max="5643" width="12.453125" customWidth="1"/>
    <col min="5644" max="5645" width="12.6328125" customWidth="1"/>
    <col min="5646" max="5646" width="10.7265625" customWidth="1"/>
    <col min="5892" max="5892" width="9" customWidth="1"/>
    <col min="5898" max="5898" width="12.36328125" customWidth="1"/>
    <col min="5899" max="5899" width="12.453125" customWidth="1"/>
    <col min="5900" max="5901" width="12.6328125" customWidth="1"/>
    <col min="5902" max="5902" width="10.7265625" customWidth="1"/>
    <col min="6148" max="6148" width="9" customWidth="1"/>
    <col min="6154" max="6154" width="12.36328125" customWidth="1"/>
    <col min="6155" max="6155" width="12.453125" customWidth="1"/>
    <col min="6156" max="6157" width="12.6328125" customWidth="1"/>
    <col min="6158" max="6158" width="10.7265625" customWidth="1"/>
    <col min="6404" max="6404" width="9" customWidth="1"/>
    <col min="6410" max="6410" width="12.36328125" customWidth="1"/>
    <col min="6411" max="6411" width="12.453125" customWidth="1"/>
    <col min="6412" max="6413" width="12.6328125" customWidth="1"/>
    <col min="6414" max="6414" width="10.7265625" customWidth="1"/>
    <col min="6660" max="6660" width="9" customWidth="1"/>
    <col min="6666" max="6666" width="12.36328125" customWidth="1"/>
    <col min="6667" max="6667" width="12.453125" customWidth="1"/>
    <col min="6668" max="6669" width="12.6328125" customWidth="1"/>
    <col min="6670" max="6670" width="10.7265625" customWidth="1"/>
    <col min="6916" max="6916" width="9" customWidth="1"/>
    <col min="6922" max="6922" width="12.36328125" customWidth="1"/>
    <col min="6923" max="6923" width="12.453125" customWidth="1"/>
    <col min="6924" max="6925" width="12.6328125" customWidth="1"/>
    <col min="6926" max="6926" width="10.7265625" customWidth="1"/>
    <col min="7172" max="7172" width="9" customWidth="1"/>
    <col min="7178" max="7178" width="12.36328125" customWidth="1"/>
    <col min="7179" max="7179" width="12.453125" customWidth="1"/>
    <col min="7180" max="7181" width="12.6328125" customWidth="1"/>
    <col min="7182" max="7182" width="10.7265625" customWidth="1"/>
    <col min="7428" max="7428" width="9" customWidth="1"/>
    <col min="7434" max="7434" width="12.36328125" customWidth="1"/>
    <col min="7435" max="7435" width="12.453125" customWidth="1"/>
    <col min="7436" max="7437" width="12.6328125" customWidth="1"/>
    <col min="7438" max="7438" width="10.7265625" customWidth="1"/>
    <col min="7684" max="7684" width="9" customWidth="1"/>
    <col min="7690" max="7690" width="12.36328125" customWidth="1"/>
    <col min="7691" max="7691" width="12.453125" customWidth="1"/>
    <col min="7692" max="7693" width="12.6328125" customWidth="1"/>
    <col min="7694" max="7694" width="10.7265625" customWidth="1"/>
    <col min="7940" max="7940" width="9" customWidth="1"/>
    <col min="7946" max="7946" width="12.36328125" customWidth="1"/>
    <col min="7947" max="7947" width="12.453125" customWidth="1"/>
    <col min="7948" max="7949" width="12.6328125" customWidth="1"/>
    <col min="7950" max="7950" width="10.7265625" customWidth="1"/>
    <col min="8196" max="8196" width="9" customWidth="1"/>
    <col min="8202" max="8202" width="12.36328125" customWidth="1"/>
    <col min="8203" max="8203" width="12.453125" customWidth="1"/>
    <col min="8204" max="8205" width="12.6328125" customWidth="1"/>
    <col min="8206" max="8206" width="10.7265625" customWidth="1"/>
    <col min="8452" max="8452" width="9" customWidth="1"/>
    <col min="8458" max="8458" width="12.36328125" customWidth="1"/>
    <col min="8459" max="8459" width="12.453125" customWidth="1"/>
    <col min="8460" max="8461" width="12.6328125" customWidth="1"/>
    <col min="8462" max="8462" width="10.7265625" customWidth="1"/>
    <col min="8708" max="8708" width="9" customWidth="1"/>
    <col min="8714" max="8714" width="12.36328125" customWidth="1"/>
    <col min="8715" max="8715" width="12.453125" customWidth="1"/>
    <col min="8716" max="8717" width="12.6328125" customWidth="1"/>
    <col min="8718" max="8718" width="10.7265625" customWidth="1"/>
    <col min="8964" max="8964" width="9" customWidth="1"/>
    <col min="8970" max="8970" width="12.36328125" customWidth="1"/>
    <col min="8971" max="8971" width="12.453125" customWidth="1"/>
    <col min="8972" max="8973" width="12.6328125" customWidth="1"/>
    <col min="8974" max="8974" width="10.7265625" customWidth="1"/>
    <col min="9220" max="9220" width="9" customWidth="1"/>
    <col min="9226" max="9226" width="12.36328125" customWidth="1"/>
    <col min="9227" max="9227" width="12.453125" customWidth="1"/>
    <col min="9228" max="9229" width="12.6328125" customWidth="1"/>
    <col min="9230" max="9230" width="10.7265625" customWidth="1"/>
    <col min="9476" max="9476" width="9" customWidth="1"/>
    <col min="9482" max="9482" width="12.36328125" customWidth="1"/>
    <col min="9483" max="9483" width="12.453125" customWidth="1"/>
    <col min="9484" max="9485" width="12.6328125" customWidth="1"/>
    <col min="9486" max="9486" width="10.7265625" customWidth="1"/>
    <col min="9732" max="9732" width="9" customWidth="1"/>
    <col min="9738" max="9738" width="12.36328125" customWidth="1"/>
    <col min="9739" max="9739" width="12.453125" customWidth="1"/>
    <col min="9740" max="9741" width="12.6328125" customWidth="1"/>
    <col min="9742" max="9742" width="10.7265625" customWidth="1"/>
    <col min="9988" max="9988" width="9" customWidth="1"/>
    <col min="9994" max="9994" width="12.36328125" customWidth="1"/>
    <col min="9995" max="9995" width="12.453125" customWidth="1"/>
    <col min="9996" max="9997" width="12.6328125" customWidth="1"/>
    <col min="9998" max="9998" width="10.7265625" customWidth="1"/>
    <col min="10244" max="10244" width="9" customWidth="1"/>
    <col min="10250" max="10250" width="12.36328125" customWidth="1"/>
    <col min="10251" max="10251" width="12.453125" customWidth="1"/>
    <col min="10252" max="10253" width="12.6328125" customWidth="1"/>
    <col min="10254" max="10254" width="10.7265625" customWidth="1"/>
    <col min="10500" max="10500" width="9" customWidth="1"/>
    <col min="10506" max="10506" width="12.36328125" customWidth="1"/>
    <col min="10507" max="10507" width="12.453125" customWidth="1"/>
    <col min="10508" max="10509" width="12.6328125" customWidth="1"/>
    <col min="10510" max="10510" width="10.7265625" customWidth="1"/>
    <col min="10756" max="10756" width="9" customWidth="1"/>
    <col min="10762" max="10762" width="12.36328125" customWidth="1"/>
    <col min="10763" max="10763" width="12.453125" customWidth="1"/>
    <col min="10764" max="10765" width="12.6328125" customWidth="1"/>
    <col min="10766" max="10766" width="10.7265625" customWidth="1"/>
    <col min="11012" max="11012" width="9" customWidth="1"/>
    <col min="11018" max="11018" width="12.36328125" customWidth="1"/>
    <col min="11019" max="11019" width="12.453125" customWidth="1"/>
    <col min="11020" max="11021" width="12.6328125" customWidth="1"/>
    <col min="11022" max="11022" width="10.7265625" customWidth="1"/>
    <col min="11268" max="11268" width="9" customWidth="1"/>
    <col min="11274" max="11274" width="12.36328125" customWidth="1"/>
    <col min="11275" max="11275" width="12.453125" customWidth="1"/>
    <col min="11276" max="11277" width="12.6328125" customWidth="1"/>
    <col min="11278" max="11278" width="10.7265625" customWidth="1"/>
    <col min="11524" max="11524" width="9" customWidth="1"/>
    <col min="11530" max="11530" width="12.36328125" customWidth="1"/>
    <col min="11531" max="11531" width="12.453125" customWidth="1"/>
    <col min="11532" max="11533" width="12.6328125" customWidth="1"/>
    <col min="11534" max="11534" width="10.7265625" customWidth="1"/>
    <col min="11780" max="11780" width="9" customWidth="1"/>
    <col min="11786" max="11786" width="12.36328125" customWidth="1"/>
    <col min="11787" max="11787" width="12.453125" customWidth="1"/>
    <col min="11788" max="11789" width="12.6328125" customWidth="1"/>
    <col min="11790" max="11790" width="10.7265625" customWidth="1"/>
    <col min="12036" max="12036" width="9" customWidth="1"/>
    <col min="12042" max="12042" width="12.36328125" customWidth="1"/>
    <col min="12043" max="12043" width="12.453125" customWidth="1"/>
    <col min="12044" max="12045" width="12.6328125" customWidth="1"/>
    <col min="12046" max="12046" width="10.7265625" customWidth="1"/>
    <col min="12292" max="12292" width="9" customWidth="1"/>
    <col min="12298" max="12298" width="12.36328125" customWidth="1"/>
    <col min="12299" max="12299" width="12.453125" customWidth="1"/>
    <col min="12300" max="12301" width="12.6328125" customWidth="1"/>
    <col min="12302" max="12302" width="10.7265625" customWidth="1"/>
    <col min="12548" max="12548" width="9" customWidth="1"/>
    <col min="12554" max="12554" width="12.36328125" customWidth="1"/>
    <col min="12555" max="12555" width="12.453125" customWidth="1"/>
    <col min="12556" max="12557" width="12.6328125" customWidth="1"/>
    <col min="12558" max="12558" width="10.7265625" customWidth="1"/>
    <col min="12804" max="12804" width="9" customWidth="1"/>
    <col min="12810" max="12810" width="12.36328125" customWidth="1"/>
    <col min="12811" max="12811" width="12.453125" customWidth="1"/>
    <col min="12812" max="12813" width="12.6328125" customWidth="1"/>
    <col min="12814" max="12814" width="10.7265625" customWidth="1"/>
    <col min="13060" max="13060" width="9" customWidth="1"/>
    <col min="13066" max="13066" width="12.36328125" customWidth="1"/>
    <col min="13067" max="13067" width="12.453125" customWidth="1"/>
    <col min="13068" max="13069" width="12.6328125" customWidth="1"/>
    <col min="13070" max="13070" width="10.7265625" customWidth="1"/>
    <col min="13316" max="13316" width="9" customWidth="1"/>
    <col min="13322" max="13322" width="12.36328125" customWidth="1"/>
    <col min="13323" max="13323" width="12.453125" customWidth="1"/>
    <col min="13324" max="13325" width="12.6328125" customWidth="1"/>
    <col min="13326" max="13326" width="10.7265625" customWidth="1"/>
    <col min="13572" max="13572" width="9" customWidth="1"/>
    <col min="13578" max="13578" width="12.36328125" customWidth="1"/>
    <col min="13579" max="13579" width="12.453125" customWidth="1"/>
    <col min="13580" max="13581" width="12.6328125" customWidth="1"/>
    <col min="13582" max="13582" width="10.7265625" customWidth="1"/>
    <col min="13828" max="13828" width="9" customWidth="1"/>
    <col min="13834" max="13834" width="12.36328125" customWidth="1"/>
    <col min="13835" max="13835" width="12.453125" customWidth="1"/>
    <col min="13836" max="13837" width="12.6328125" customWidth="1"/>
    <col min="13838" max="13838" width="10.7265625" customWidth="1"/>
    <col min="14084" max="14084" width="9" customWidth="1"/>
    <col min="14090" max="14090" width="12.36328125" customWidth="1"/>
    <col min="14091" max="14091" width="12.453125" customWidth="1"/>
    <col min="14092" max="14093" width="12.6328125" customWidth="1"/>
    <col min="14094" max="14094" width="10.7265625" customWidth="1"/>
    <col min="14340" max="14340" width="9" customWidth="1"/>
    <col min="14346" max="14346" width="12.36328125" customWidth="1"/>
    <col min="14347" max="14347" width="12.453125" customWidth="1"/>
    <col min="14348" max="14349" width="12.6328125" customWidth="1"/>
    <col min="14350" max="14350" width="10.7265625" customWidth="1"/>
    <col min="14596" max="14596" width="9" customWidth="1"/>
    <col min="14602" max="14602" width="12.36328125" customWidth="1"/>
    <col min="14603" max="14603" width="12.453125" customWidth="1"/>
    <col min="14604" max="14605" width="12.6328125" customWidth="1"/>
    <col min="14606" max="14606" width="10.7265625" customWidth="1"/>
    <col min="14852" max="14852" width="9" customWidth="1"/>
    <col min="14858" max="14858" width="12.36328125" customWidth="1"/>
    <col min="14859" max="14859" width="12.453125" customWidth="1"/>
    <col min="14860" max="14861" width="12.6328125" customWidth="1"/>
    <col min="14862" max="14862" width="10.7265625" customWidth="1"/>
    <col min="15108" max="15108" width="9" customWidth="1"/>
    <col min="15114" max="15114" width="12.36328125" customWidth="1"/>
    <col min="15115" max="15115" width="12.453125" customWidth="1"/>
    <col min="15116" max="15117" width="12.6328125" customWidth="1"/>
    <col min="15118" max="15118" width="10.7265625" customWidth="1"/>
    <col min="15364" max="15364" width="9" customWidth="1"/>
    <col min="15370" max="15370" width="12.36328125" customWidth="1"/>
    <col min="15371" max="15371" width="12.453125" customWidth="1"/>
    <col min="15372" max="15373" width="12.6328125" customWidth="1"/>
    <col min="15374" max="15374" width="10.7265625" customWidth="1"/>
    <col min="15620" max="15620" width="9" customWidth="1"/>
    <col min="15626" max="15626" width="12.36328125" customWidth="1"/>
    <col min="15627" max="15627" width="12.453125" customWidth="1"/>
    <col min="15628" max="15629" width="12.6328125" customWidth="1"/>
    <col min="15630" max="15630" width="10.7265625" customWidth="1"/>
    <col min="15876" max="15876" width="9" customWidth="1"/>
    <col min="15882" max="15882" width="12.36328125" customWidth="1"/>
    <col min="15883" max="15883" width="12.453125" customWidth="1"/>
    <col min="15884" max="15885" width="12.6328125" customWidth="1"/>
    <col min="15886" max="15886" width="10.7265625" customWidth="1"/>
    <col min="16132" max="16132" width="9" customWidth="1"/>
    <col min="16138" max="16138" width="12.36328125" customWidth="1"/>
    <col min="16139" max="16139" width="12.453125" customWidth="1"/>
    <col min="16140" max="16141" width="12.6328125" customWidth="1"/>
    <col min="16142" max="16142" width="10.7265625" customWidth="1"/>
  </cols>
  <sheetData>
    <row r="1" spans="1:17" s="11" customFormat="1">
      <c r="A1" s="27" t="s">
        <v>85</v>
      </c>
      <c r="B1" s="5" t="s">
        <v>86</v>
      </c>
      <c r="C1" s="5" t="s">
        <v>87</v>
      </c>
      <c r="D1" s="6" t="s">
        <v>88</v>
      </c>
      <c r="E1" s="5" t="s">
        <v>89</v>
      </c>
      <c r="F1" s="7" t="s">
        <v>90</v>
      </c>
      <c r="G1" s="8" t="s">
        <v>91</v>
      </c>
      <c r="H1" s="9" t="s">
        <v>92</v>
      </c>
      <c r="I1" s="9" t="s">
        <v>93</v>
      </c>
      <c r="J1" s="10" t="s">
        <v>236</v>
      </c>
      <c r="K1" s="10" t="s">
        <v>237</v>
      </c>
      <c r="L1" s="28" t="s">
        <v>673</v>
      </c>
      <c r="M1" s="28" t="s">
        <v>460</v>
      </c>
      <c r="N1" s="28" t="s">
        <v>1588</v>
      </c>
      <c r="O1" s="28" t="s">
        <v>450</v>
      </c>
      <c r="P1" s="149"/>
      <c r="Q1" s="34"/>
    </row>
    <row r="2" spans="1:17">
      <c r="A2" s="150">
        <v>4001</v>
      </c>
      <c r="B2" s="153" t="s">
        <v>2138</v>
      </c>
      <c r="C2" s="153" t="s">
        <v>2139</v>
      </c>
      <c r="D2" s="2" t="s">
        <v>1636</v>
      </c>
      <c r="E2" s="154" t="s">
        <v>2140</v>
      </c>
      <c r="F2">
        <v>3</v>
      </c>
      <c r="G2">
        <v>3.11</v>
      </c>
      <c r="I2" s="151"/>
      <c r="J2" s="152" t="s">
        <v>967</v>
      </c>
      <c r="K2" s="152" t="s">
        <v>80</v>
      </c>
      <c r="L2" t="s">
        <v>968</v>
      </c>
      <c r="M2" t="s">
        <v>183</v>
      </c>
      <c r="N2" s="169">
        <v>40400</v>
      </c>
      <c r="O2" t="s">
        <v>451</v>
      </c>
    </row>
    <row r="3" spans="1:17">
      <c r="A3" s="150">
        <v>4002</v>
      </c>
      <c r="B3" s="153" t="s">
        <v>2141</v>
      </c>
      <c r="C3" s="153" t="s">
        <v>2142</v>
      </c>
      <c r="D3" s="2" t="s">
        <v>1636</v>
      </c>
      <c r="E3" s="154" t="s">
        <v>2140</v>
      </c>
      <c r="F3">
        <v>3</v>
      </c>
      <c r="G3">
        <v>3.11</v>
      </c>
      <c r="I3" s="151"/>
      <c r="J3" s="152" t="s">
        <v>504</v>
      </c>
      <c r="K3" s="152" t="s">
        <v>959</v>
      </c>
      <c r="L3" t="s">
        <v>505</v>
      </c>
      <c r="M3" t="s">
        <v>960</v>
      </c>
      <c r="N3" s="169">
        <v>40401</v>
      </c>
      <c r="O3" t="s">
        <v>451</v>
      </c>
    </row>
    <row r="4" spans="1:17">
      <c r="A4" s="150">
        <v>4003</v>
      </c>
      <c r="B4" s="153" t="s">
        <v>2143</v>
      </c>
      <c r="C4" s="153" t="s">
        <v>2144</v>
      </c>
      <c r="D4" s="2" t="s">
        <v>1636</v>
      </c>
      <c r="E4" s="154" t="s">
        <v>2140</v>
      </c>
      <c r="F4">
        <v>3</v>
      </c>
      <c r="G4">
        <v>3.11</v>
      </c>
      <c r="I4" s="151"/>
      <c r="J4" s="152" t="s">
        <v>963</v>
      </c>
      <c r="K4" s="152" t="s">
        <v>964</v>
      </c>
      <c r="L4" t="s">
        <v>965</v>
      </c>
      <c r="M4" t="s">
        <v>966</v>
      </c>
      <c r="N4" s="169">
        <v>40410</v>
      </c>
      <c r="O4" t="s">
        <v>451</v>
      </c>
    </row>
    <row r="5" spans="1:17">
      <c r="A5" s="150">
        <v>4004</v>
      </c>
      <c r="B5" s="153" t="s">
        <v>2145</v>
      </c>
      <c r="C5" s="153" t="s">
        <v>2146</v>
      </c>
      <c r="D5" s="2" t="s">
        <v>1636</v>
      </c>
      <c r="E5" s="154" t="s">
        <v>2140</v>
      </c>
      <c r="F5">
        <v>3</v>
      </c>
      <c r="G5">
        <v>3.11</v>
      </c>
      <c r="I5" s="151"/>
      <c r="J5" s="152" t="s">
        <v>961</v>
      </c>
      <c r="K5" s="152" t="s">
        <v>120</v>
      </c>
      <c r="L5" t="s">
        <v>962</v>
      </c>
      <c r="M5" t="s">
        <v>264</v>
      </c>
      <c r="N5" s="169">
        <v>40428</v>
      </c>
      <c r="O5" t="s">
        <v>451</v>
      </c>
    </row>
    <row r="6" spans="1:17">
      <c r="A6" s="150">
        <v>4005</v>
      </c>
      <c r="B6" s="153" t="s">
        <v>2147</v>
      </c>
      <c r="C6" s="153" t="s">
        <v>2148</v>
      </c>
      <c r="D6" s="2" t="s">
        <v>238</v>
      </c>
      <c r="E6" s="154" t="s">
        <v>2140</v>
      </c>
      <c r="F6">
        <v>3</v>
      </c>
      <c r="G6">
        <v>3.11</v>
      </c>
      <c r="I6" s="151"/>
      <c r="J6" s="152" t="s">
        <v>955</v>
      </c>
      <c r="K6" s="152" t="s">
        <v>956</v>
      </c>
      <c r="L6" t="s">
        <v>957</v>
      </c>
      <c r="M6" t="s">
        <v>958</v>
      </c>
      <c r="N6" s="169">
        <v>40522</v>
      </c>
      <c r="O6" t="s">
        <v>451</v>
      </c>
    </row>
    <row r="7" spans="1:17">
      <c r="A7" s="150">
        <v>4006</v>
      </c>
      <c r="B7" s="153" t="s">
        <v>2149</v>
      </c>
      <c r="C7" s="153" t="s">
        <v>2150</v>
      </c>
      <c r="D7" s="2" t="s">
        <v>238</v>
      </c>
      <c r="E7" s="154" t="s">
        <v>2140</v>
      </c>
      <c r="F7">
        <v>2</v>
      </c>
      <c r="G7">
        <v>3.11</v>
      </c>
      <c r="I7" s="151"/>
      <c r="J7" s="152" t="s">
        <v>1523</v>
      </c>
      <c r="K7" s="152" t="s">
        <v>1524</v>
      </c>
      <c r="L7" t="s">
        <v>1525</v>
      </c>
      <c r="M7" t="s">
        <v>1526</v>
      </c>
      <c r="N7" s="169">
        <v>40659</v>
      </c>
      <c r="O7" t="s">
        <v>451</v>
      </c>
    </row>
    <row r="8" spans="1:17">
      <c r="A8" s="150">
        <v>4007</v>
      </c>
      <c r="B8" s="13" t="s">
        <v>2151</v>
      </c>
      <c r="C8" s="153" t="s">
        <v>2152</v>
      </c>
      <c r="D8" s="2" t="s">
        <v>945</v>
      </c>
      <c r="E8" s="154" t="s">
        <v>2140</v>
      </c>
      <c r="F8">
        <v>2</v>
      </c>
      <c r="G8">
        <v>3.11</v>
      </c>
      <c r="I8" s="151"/>
      <c r="J8" s="12" t="s">
        <v>1527</v>
      </c>
      <c r="K8" s="12" t="s">
        <v>71</v>
      </c>
      <c r="L8" t="s">
        <v>1528</v>
      </c>
      <c r="M8" t="s">
        <v>217</v>
      </c>
      <c r="N8" s="169">
        <v>40708</v>
      </c>
      <c r="O8" t="s">
        <v>451</v>
      </c>
    </row>
    <row r="9" spans="1:17">
      <c r="A9" s="150">
        <v>4008</v>
      </c>
      <c r="B9" s="13" t="s">
        <v>2153</v>
      </c>
      <c r="C9" s="153" t="s">
        <v>2154</v>
      </c>
      <c r="D9" s="2" t="s">
        <v>945</v>
      </c>
      <c r="E9" s="154" t="s">
        <v>2140</v>
      </c>
      <c r="F9">
        <v>2</v>
      </c>
      <c r="G9">
        <v>3.11</v>
      </c>
      <c r="I9" s="151"/>
      <c r="J9" s="12" t="s">
        <v>1529</v>
      </c>
      <c r="K9" s="12" t="s">
        <v>1530</v>
      </c>
      <c r="L9" t="s">
        <v>1531</v>
      </c>
      <c r="M9" t="s">
        <v>1532</v>
      </c>
      <c r="N9" s="169">
        <v>40773</v>
      </c>
      <c r="O9" t="s">
        <v>451</v>
      </c>
    </row>
    <row r="10" spans="1:17">
      <c r="A10" s="150">
        <v>4009</v>
      </c>
      <c r="B10" s="13" t="s">
        <v>2155</v>
      </c>
      <c r="C10" s="153" t="s">
        <v>2156</v>
      </c>
      <c r="D10" s="2" t="s">
        <v>945</v>
      </c>
      <c r="E10" s="154" t="s">
        <v>2140</v>
      </c>
      <c r="F10">
        <v>2</v>
      </c>
      <c r="G10">
        <v>3.11</v>
      </c>
      <c r="I10" s="151"/>
      <c r="J10" s="12" t="s">
        <v>1533</v>
      </c>
      <c r="K10" s="12" t="s">
        <v>65</v>
      </c>
      <c r="L10" t="s">
        <v>1534</v>
      </c>
      <c r="M10" t="s">
        <v>206</v>
      </c>
      <c r="N10" s="169">
        <v>40785</v>
      </c>
      <c r="O10" t="s">
        <v>451</v>
      </c>
    </row>
    <row r="11" spans="1:17">
      <c r="A11" s="150">
        <v>4010</v>
      </c>
      <c r="B11" s="13" t="s">
        <v>2157</v>
      </c>
      <c r="C11" s="153" t="s">
        <v>2158</v>
      </c>
      <c r="D11" s="2" t="s">
        <v>945</v>
      </c>
      <c r="E11" s="154" t="s">
        <v>2140</v>
      </c>
      <c r="F11">
        <v>2</v>
      </c>
      <c r="G11">
        <v>3.11</v>
      </c>
      <c r="I11" s="151"/>
      <c r="J11" s="12" t="s">
        <v>515</v>
      </c>
      <c r="K11" s="12" t="s">
        <v>276</v>
      </c>
      <c r="L11" t="s">
        <v>516</v>
      </c>
      <c r="M11" t="s">
        <v>277</v>
      </c>
      <c r="N11" s="169">
        <v>40799</v>
      </c>
      <c r="O11" t="s">
        <v>451</v>
      </c>
    </row>
    <row r="12" spans="1:17">
      <c r="A12" s="150">
        <v>4011</v>
      </c>
      <c r="B12" s="13" t="s">
        <v>2159</v>
      </c>
      <c r="C12" s="153" t="s">
        <v>2160</v>
      </c>
      <c r="D12" s="2" t="s">
        <v>945</v>
      </c>
      <c r="E12" s="154" t="s">
        <v>2140</v>
      </c>
      <c r="F12">
        <v>2</v>
      </c>
      <c r="G12">
        <v>3.11</v>
      </c>
      <c r="I12" s="151"/>
      <c r="J12" s="12" t="s">
        <v>1535</v>
      </c>
      <c r="K12" s="12" t="s">
        <v>1536</v>
      </c>
      <c r="L12" t="s">
        <v>1537</v>
      </c>
      <c r="M12" t="s">
        <v>1538</v>
      </c>
      <c r="N12" s="169">
        <v>40809</v>
      </c>
      <c r="O12" t="s">
        <v>451</v>
      </c>
    </row>
    <row r="13" spans="1:17">
      <c r="A13" s="150">
        <v>4012</v>
      </c>
      <c r="B13" s="13" t="s">
        <v>2161</v>
      </c>
      <c r="C13" s="153" t="s">
        <v>2162</v>
      </c>
      <c r="D13" s="2" t="s">
        <v>238</v>
      </c>
      <c r="E13" s="154" t="s">
        <v>2140</v>
      </c>
      <c r="F13">
        <v>2</v>
      </c>
      <c r="G13">
        <v>3.11</v>
      </c>
      <c r="I13" s="151"/>
      <c r="J13" s="12" t="s">
        <v>1571</v>
      </c>
      <c r="K13" s="12" t="s">
        <v>1108</v>
      </c>
      <c r="L13" t="s">
        <v>1572</v>
      </c>
      <c r="M13" t="s">
        <v>1109</v>
      </c>
      <c r="N13" s="169">
        <v>40823</v>
      </c>
      <c r="O13" t="s">
        <v>451</v>
      </c>
    </row>
    <row r="14" spans="1:17">
      <c r="A14" s="150">
        <v>4013</v>
      </c>
      <c r="B14" s="13" t="s">
        <v>2163</v>
      </c>
      <c r="C14" s="153" t="s">
        <v>1540</v>
      </c>
      <c r="D14" s="2" t="s">
        <v>945</v>
      </c>
      <c r="E14" s="154" t="s">
        <v>2140</v>
      </c>
      <c r="F14">
        <v>2</v>
      </c>
      <c r="G14">
        <v>3.11</v>
      </c>
      <c r="I14" s="151"/>
      <c r="J14" s="12" t="s">
        <v>1541</v>
      </c>
      <c r="K14" s="12" t="s">
        <v>1542</v>
      </c>
      <c r="L14" t="s">
        <v>1543</v>
      </c>
      <c r="M14" t="s">
        <v>1544</v>
      </c>
      <c r="N14" s="169">
        <v>40830</v>
      </c>
      <c r="O14" t="s">
        <v>451</v>
      </c>
    </row>
    <row r="15" spans="1:17">
      <c r="A15" s="150">
        <v>4014</v>
      </c>
      <c r="B15" s="13" t="s">
        <v>1682</v>
      </c>
      <c r="C15" s="153" t="s">
        <v>2164</v>
      </c>
      <c r="D15" s="2" t="s">
        <v>945</v>
      </c>
      <c r="E15" s="154" t="s">
        <v>2140</v>
      </c>
      <c r="F15">
        <v>2</v>
      </c>
      <c r="G15">
        <v>3.11</v>
      </c>
      <c r="I15" s="151"/>
      <c r="J15" s="12" t="s">
        <v>2</v>
      </c>
      <c r="K15" s="12" t="s">
        <v>1100</v>
      </c>
      <c r="L15" t="s">
        <v>185</v>
      </c>
      <c r="M15" t="s">
        <v>1102</v>
      </c>
      <c r="N15" s="169">
        <v>40836</v>
      </c>
      <c r="O15" t="s">
        <v>451</v>
      </c>
    </row>
    <row r="16" spans="1:17">
      <c r="A16" s="150">
        <v>4015</v>
      </c>
      <c r="B16" s="13" t="s">
        <v>2165</v>
      </c>
      <c r="C16" s="153" t="s">
        <v>2166</v>
      </c>
      <c r="D16" s="2" t="s">
        <v>945</v>
      </c>
      <c r="E16" s="154" t="s">
        <v>2140</v>
      </c>
      <c r="F16">
        <v>2</v>
      </c>
      <c r="G16">
        <v>3.11</v>
      </c>
      <c r="I16" s="151"/>
      <c r="J16" s="12" t="s">
        <v>1545</v>
      </c>
      <c r="K16" s="12" t="s">
        <v>971</v>
      </c>
      <c r="L16" t="s">
        <v>1546</v>
      </c>
      <c r="M16" t="s">
        <v>972</v>
      </c>
      <c r="N16" s="169">
        <v>40858</v>
      </c>
      <c r="O16" t="s">
        <v>451</v>
      </c>
    </row>
    <row r="17" spans="1:15">
      <c r="A17" s="150">
        <v>4016</v>
      </c>
      <c r="B17" s="13" t="s">
        <v>2167</v>
      </c>
      <c r="C17" s="153" t="s">
        <v>2168</v>
      </c>
      <c r="D17" s="2" t="s">
        <v>945</v>
      </c>
      <c r="E17" s="154" t="s">
        <v>2140</v>
      </c>
      <c r="F17">
        <v>2</v>
      </c>
      <c r="G17">
        <v>3.11</v>
      </c>
      <c r="I17" s="151"/>
      <c r="J17" s="12" t="s">
        <v>1547</v>
      </c>
      <c r="K17" s="12" t="s">
        <v>1516</v>
      </c>
      <c r="L17" t="s">
        <v>1548</v>
      </c>
      <c r="M17" t="s">
        <v>258</v>
      </c>
      <c r="N17" s="169">
        <v>40866</v>
      </c>
      <c r="O17" t="s">
        <v>451</v>
      </c>
    </row>
    <row r="18" spans="1:15">
      <c r="A18" s="150">
        <v>4017</v>
      </c>
      <c r="B18" s="13" t="s">
        <v>2169</v>
      </c>
      <c r="C18" s="153" t="s">
        <v>2170</v>
      </c>
      <c r="D18" s="2" t="s">
        <v>238</v>
      </c>
      <c r="E18" s="154" t="s">
        <v>2140</v>
      </c>
      <c r="F18">
        <v>2</v>
      </c>
      <c r="G18">
        <v>3.11</v>
      </c>
      <c r="I18" s="151"/>
      <c r="J18" s="12" t="s">
        <v>640</v>
      </c>
      <c r="K18" s="12" t="s">
        <v>1577</v>
      </c>
      <c r="L18" t="s">
        <v>1405</v>
      </c>
      <c r="M18" t="s">
        <v>1578</v>
      </c>
      <c r="N18" s="169">
        <v>40888</v>
      </c>
      <c r="O18" t="s">
        <v>451</v>
      </c>
    </row>
    <row r="19" spans="1:15">
      <c r="A19" s="150">
        <v>4018</v>
      </c>
      <c r="B19" s="13" t="s">
        <v>2171</v>
      </c>
      <c r="C19" s="153" t="s">
        <v>2172</v>
      </c>
      <c r="D19" s="2" t="s">
        <v>945</v>
      </c>
      <c r="E19" s="154" t="s">
        <v>2140</v>
      </c>
      <c r="F19">
        <v>2</v>
      </c>
      <c r="G19">
        <v>3.11</v>
      </c>
      <c r="I19" s="151"/>
      <c r="J19" s="12" t="s">
        <v>1549</v>
      </c>
      <c r="K19" s="12" t="s">
        <v>44</v>
      </c>
      <c r="L19" t="s">
        <v>1550</v>
      </c>
      <c r="M19" t="s">
        <v>209</v>
      </c>
      <c r="N19" s="169">
        <v>40905</v>
      </c>
      <c r="O19" t="s">
        <v>451</v>
      </c>
    </row>
    <row r="20" spans="1:15">
      <c r="A20" s="150">
        <v>4019</v>
      </c>
      <c r="B20" s="3" t="s">
        <v>1026</v>
      </c>
      <c r="C20" s="3" t="s">
        <v>1027</v>
      </c>
      <c r="D20" s="2" t="s">
        <v>639</v>
      </c>
      <c r="E20" s="14" t="s">
        <v>948</v>
      </c>
      <c r="F20">
        <v>3</v>
      </c>
      <c r="G20" s="150">
        <v>3.11</v>
      </c>
      <c r="I20" s="15"/>
      <c r="J20" s="4" t="s">
        <v>1028</v>
      </c>
      <c r="K20" s="4" t="s">
        <v>94</v>
      </c>
      <c r="L20" t="s">
        <v>1029</v>
      </c>
      <c r="M20" t="s">
        <v>268</v>
      </c>
      <c r="N20" s="169">
        <v>40324</v>
      </c>
      <c r="O20" t="s">
        <v>451</v>
      </c>
    </row>
    <row r="21" spans="1:15">
      <c r="A21" s="150">
        <v>4020</v>
      </c>
      <c r="B21" s="3" t="s">
        <v>951</v>
      </c>
      <c r="C21" s="3" t="s">
        <v>1030</v>
      </c>
      <c r="D21" s="2" t="s">
        <v>639</v>
      </c>
      <c r="E21" s="14" t="s">
        <v>948</v>
      </c>
      <c r="F21">
        <v>3</v>
      </c>
      <c r="G21" s="150">
        <v>3.11</v>
      </c>
      <c r="I21" s="15"/>
      <c r="J21" s="4" t="s">
        <v>70</v>
      </c>
      <c r="K21" s="4" t="s">
        <v>1031</v>
      </c>
      <c r="L21" t="s">
        <v>216</v>
      </c>
      <c r="M21" t="s">
        <v>1032</v>
      </c>
      <c r="N21" s="169">
        <v>40339</v>
      </c>
      <c r="O21" t="s">
        <v>451</v>
      </c>
    </row>
    <row r="22" spans="1:15">
      <c r="A22" s="150">
        <v>4021</v>
      </c>
      <c r="B22" s="3" t="s">
        <v>1036</v>
      </c>
      <c r="C22" s="3" t="s">
        <v>1033</v>
      </c>
      <c r="D22" s="2" t="s">
        <v>945</v>
      </c>
      <c r="E22" s="14" t="s">
        <v>2173</v>
      </c>
      <c r="F22">
        <v>3</v>
      </c>
      <c r="G22" s="150">
        <v>3.11</v>
      </c>
      <c r="I22" s="15"/>
      <c r="J22" s="4" t="s">
        <v>1034</v>
      </c>
      <c r="K22" s="4" t="s">
        <v>1035</v>
      </c>
      <c r="L22" t="s">
        <v>1036</v>
      </c>
      <c r="M22" t="s">
        <v>1037</v>
      </c>
      <c r="N22" s="169">
        <v>40384</v>
      </c>
      <c r="O22" t="s">
        <v>451</v>
      </c>
    </row>
    <row r="23" spans="1:15">
      <c r="A23" s="150">
        <v>4022</v>
      </c>
      <c r="B23" s="3" t="s">
        <v>1022</v>
      </c>
      <c r="C23" s="3" t="s">
        <v>1023</v>
      </c>
      <c r="D23" s="2" t="s">
        <v>639</v>
      </c>
      <c r="E23" s="14" t="s">
        <v>948</v>
      </c>
      <c r="F23">
        <v>3</v>
      </c>
      <c r="G23" s="150">
        <v>3.11</v>
      </c>
      <c r="I23" s="15"/>
      <c r="J23" s="4" t="s">
        <v>896</v>
      </c>
      <c r="K23" s="4" t="s">
        <v>1024</v>
      </c>
      <c r="L23" t="s">
        <v>897</v>
      </c>
      <c r="M23" t="s">
        <v>1025</v>
      </c>
      <c r="N23" s="169">
        <v>40530</v>
      </c>
      <c r="O23" t="s">
        <v>451</v>
      </c>
    </row>
    <row r="24" spans="1:15">
      <c r="A24" s="150">
        <v>4023</v>
      </c>
      <c r="B24" t="s">
        <v>1579</v>
      </c>
      <c r="C24" t="s">
        <v>1580</v>
      </c>
      <c r="D24" s="2" t="s">
        <v>639</v>
      </c>
      <c r="E24" t="s">
        <v>454</v>
      </c>
      <c r="F24">
        <v>2</v>
      </c>
      <c r="G24">
        <v>3.11</v>
      </c>
      <c r="J24" t="s">
        <v>1581</v>
      </c>
      <c r="K24" t="s">
        <v>1582</v>
      </c>
      <c r="L24" t="s">
        <v>1583</v>
      </c>
      <c r="M24" t="s">
        <v>1584</v>
      </c>
      <c r="N24" s="169">
        <v>40877</v>
      </c>
      <c r="O24" t="s">
        <v>451</v>
      </c>
    </row>
    <row r="25" spans="1:15">
      <c r="A25" s="150">
        <v>4024</v>
      </c>
      <c r="B25" t="s">
        <v>2174</v>
      </c>
      <c r="C25" t="s">
        <v>2175</v>
      </c>
      <c r="D25" s="2" t="s">
        <v>1591</v>
      </c>
      <c r="E25" t="s">
        <v>1639</v>
      </c>
      <c r="F25">
        <v>2</v>
      </c>
      <c r="G25">
        <v>3.11</v>
      </c>
      <c r="J25" t="s">
        <v>1489</v>
      </c>
      <c r="K25" t="s">
        <v>1108</v>
      </c>
      <c r="L25" t="s">
        <v>1490</v>
      </c>
      <c r="M25" t="s">
        <v>1109</v>
      </c>
      <c r="N25" s="169">
        <v>40907</v>
      </c>
      <c r="O25" t="s">
        <v>451</v>
      </c>
    </row>
    <row r="26" spans="1:15">
      <c r="A26" s="150">
        <v>4025</v>
      </c>
      <c r="B26" t="s">
        <v>2176</v>
      </c>
      <c r="C26" t="s">
        <v>2177</v>
      </c>
      <c r="D26" s="2" t="s">
        <v>1591</v>
      </c>
      <c r="E26" t="s">
        <v>1639</v>
      </c>
      <c r="F26">
        <v>2</v>
      </c>
      <c r="G26">
        <v>3.11</v>
      </c>
      <c r="J26" t="s">
        <v>1491</v>
      </c>
      <c r="K26" t="s">
        <v>1123</v>
      </c>
      <c r="L26" t="s">
        <v>1492</v>
      </c>
      <c r="M26" t="s">
        <v>1125</v>
      </c>
      <c r="N26" s="169">
        <v>40990</v>
      </c>
      <c r="O26" t="s">
        <v>451</v>
      </c>
    </row>
    <row r="27" spans="1:15">
      <c r="A27" s="150">
        <v>4026</v>
      </c>
      <c r="B27" t="s">
        <v>1663</v>
      </c>
      <c r="C27" t="s">
        <v>2178</v>
      </c>
      <c r="D27" s="2" t="s">
        <v>639</v>
      </c>
      <c r="E27" t="s">
        <v>1656</v>
      </c>
      <c r="F27">
        <v>3</v>
      </c>
      <c r="G27">
        <v>3.11</v>
      </c>
      <c r="J27" t="s">
        <v>720</v>
      </c>
      <c r="K27" t="s">
        <v>973</v>
      </c>
      <c r="L27" t="s">
        <v>721</v>
      </c>
      <c r="M27" t="s">
        <v>974</v>
      </c>
      <c r="N27" s="169">
        <v>40406</v>
      </c>
      <c r="O27" t="s">
        <v>451</v>
      </c>
    </row>
    <row r="28" spans="1:15">
      <c r="A28" s="150">
        <v>4027</v>
      </c>
      <c r="B28" t="s">
        <v>2179</v>
      </c>
      <c r="C28" t="s">
        <v>2180</v>
      </c>
      <c r="D28" s="2" t="s">
        <v>639</v>
      </c>
      <c r="E28" t="s">
        <v>1656</v>
      </c>
      <c r="F28">
        <v>3</v>
      </c>
      <c r="G28">
        <v>3.11</v>
      </c>
      <c r="J28" t="s">
        <v>969</v>
      </c>
      <c r="K28" t="s">
        <v>521</v>
      </c>
      <c r="L28" t="s">
        <v>970</v>
      </c>
      <c r="M28" t="s">
        <v>522</v>
      </c>
      <c r="N28" s="169">
        <v>40486</v>
      </c>
      <c r="O28" t="s">
        <v>451</v>
      </c>
    </row>
    <row r="29" spans="1:15">
      <c r="A29" s="150">
        <v>4028</v>
      </c>
      <c r="B29" t="s">
        <v>2181</v>
      </c>
      <c r="C29" t="s">
        <v>2182</v>
      </c>
      <c r="D29" s="2" t="s">
        <v>639</v>
      </c>
      <c r="E29" t="s">
        <v>1656</v>
      </c>
      <c r="F29">
        <v>2</v>
      </c>
      <c r="G29">
        <v>3.11</v>
      </c>
      <c r="J29" t="s">
        <v>1412</v>
      </c>
      <c r="K29" t="s">
        <v>106</v>
      </c>
      <c r="L29" t="s">
        <v>1413</v>
      </c>
      <c r="M29" t="s">
        <v>263</v>
      </c>
      <c r="N29" s="169">
        <v>40644</v>
      </c>
      <c r="O29" t="s">
        <v>451</v>
      </c>
    </row>
    <row r="30" spans="1:15">
      <c r="A30" s="150">
        <v>4029</v>
      </c>
      <c r="B30" t="s">
        <v>2183</v>
      </c>
      <c r="C30" t="s">
        <v>2184</v>
      </c>
      <c r="D30" s="2" t="s">
        <v>639</v>
      </c>
      <c r="E30" t="s">
        <v>1656</v>
      </c>
      <c r="F30">
        <v>2</v>
      </c>
      <c r="G30">
        <v>3.11</v>
      </c>
      <c r="J30" t="s">
        <v>1414</v>
      </c>
      <c r="K30" t="s">
        <v>1279</v>
      </c>
      <c r="L30" t="s">
        <v>1415</v>
      </c>
      <c r="M30" t="s">
        <v>1281</v>
      </c>
      <c r="N30" s="169">
        <v>40722</v>
      </c>
      <c r="O30" t="s">
        <v>451</v>
      </c>
    </row>
    <row r="31" spans="1:15">
      <c r="A31" s="150">
        <v>4030</v>
      </c>
      <c r="B31" t="s">
        <v>1162</v>
      </c>
      <c r="C31" t="s">
        <v>1163</v>
      </c>
      <c r="D31" s="2" t="s">
        <v>639</v>
      </c>
      <c r="E31" t="s">
        <v>1107</v>
      </c>
      <c r="F31">
        <v>3</v>
      </c>
      <c r="G31">
        <v>3.11</v>
      </c>
      <c r="J31" t="s">
        <v>1164</v>
      </c>
      <c r="K31" t="s">
        <v>1165</v>
      </c>
      <c r="L31" t="s">
        <v>1166</v>
      </c>
      <c r="M31" t="s">
        <v>1167</v>
      </c>
      <c r="N31" s="169">
        <v>40281</v>
      </c>
      <c r="O31" t="s">
        <v>451</v>
      </c>
    </row>
    <row r="32" spans="1:15">
      <c r="A32" s="150">
        <v>4031</v>
      </c>
      <c r="B32" t="s">
        <v>95</v>
      </c>
      <c r="C32" t="s">
        <v>1153</v>
      </c>
      <c r="D32" s="2" t="s">
        <v>639</v>
      </c>
      <c r="E32" t="s">
        <v>1107</v>
      </c>
      <c r="F32">
        <v>3</v>
      </c>
      <c r="G32">
        <v>3.11</v>
      </c>
      <c r="J32" t="s">
        <v>9</v>
      </c>
      <c r="K32" t="s">
        <v>1154</v>
      </c>
      <c r="L32" t="s">
        <v>165</v>
      </c>
      <c r="M32" t="s">
        <v>1155</v>
      </c>
      <c r="N32" s="169">
        <v>40324</v>
      </c>
      <c r="O32" t="s">
        <v>451</v>
      </c>
    </row>
    <row r="33" spans="1:15">
      <c r="A33" s="150">
        <v>4032</v>
      </c>
      <c r="B33" s="3" t="s">
        <v>1133</v>
      </c>
      <c r="C33" s="3" t="s">
        <v>1134</v>
      </c>
      <c r="D33" s="2" t="s">
        <v>639</v>
      </c>
      <c r="E33" s="14" t="s">
        <v>1107</v>
      </c>
      <c r="F33">
        <v>3</v>
      </c>
      <c r="G33" s="150">
        <v>3.11</v>
      </c>
      <c r="I33" s="15"/>
      <c r="J33" s="4" t="s">
        <v>1135</v>
      </c>
      <c r="K33" s="4" t="s">
        <v>1136</v>
      </c>
      <c r="L33" t="s">
        <v>1137</v>
      </c>
      <c r="M33" t="s">
        <v>1138</v>
      </c>
      <c r="N33" s="169">
        <v>40346</v>
      </c>
      <c r="O33" t="s">
        <v>451</v>
      </c>
    </row>
    <row r="34" spans="1:15">
      <c r="A34" s="150">
        <v>4033</v>
      </c>
      <c r="B34" s="3" t="s">
        <v>1114</v>
      </c>
      <c r="C34" s="3" t="s">
        <v>1115</v>
      </c>
      <c r="D34" s="2" t="s">
        <v>639</v>
      </c>
      <c r="E34" s="14" t="s">
        <v>1107</v>
      </c>
      <c r="F34">
        <v>3</v>
      </c>
      <c r="G34" s="150">
        <v>3.11</v>
      </c>
      <c r="I34" s="15"/>
      <c r="J34" s="4" t="s">
        <v>1116</v>
      </c>
      <c r="K34" s="4" t="s">
        <v>1117</v>
      </c>
      <c r="L34" t="s">
        <v>1118</v>
      </c>
      <c r="M34" t="s">
        <v>1119</v>
      </c>
      <c r="N34" s="169">
        <v>40358</v>
      </c>
      <c r="O34" t="s">
        <v>451</v>
      </c>
    </row>
    <row r="35" spans="1:15">
      <c r="A35" s="150">
        <v>4034</v>
      </c>
      <c r="B35" s="3" t="s">
        <v>1112</v>
      </c>
      <c r="C35" s="3" t="s">
        <v>1113</v>
      </c>
      <c r="D35" s="2" t="s">
        <v>639</v>
      </c>
      <c r="E35" s="14" t="s">
        <v>1107</v>
      </c>
      <c r="F35">
        <v>3</v>
      </c>
      <c r="G35" s="150">
        <v>3.11</v>
      </c>
      <c r="I35" s="15"/>
      <c r="J35" s="4" t="s">
        <v>22</v>
      </c>
      <c r="K35" s="4" t="s">
        <v>100</v>
      </c>
      <c r="L35" t="s">
        <v>150</v>
      </c>
      <c r="M35" t="s">
        <v>270</v>
      </c>
      <c r="N35" s="169">
        <v>40363</v>
      </c>
      <c r="O35" t="s">
        <v>451</v>
      </c>
    </row>
    <row r="36" spans="1:15">
      <c r="A36" s="150">
        <v>4035</v>
      </c>
      <c r="B36" s="3" t="s">
        <v>1145</v>
      </c>
      <c r="C36" s="3" t="s">
        <v>1146</v>
      </c>
      <c r="D36" s="2" t="s">
        <v>639</v>
      </c>
      <c r="E36" s="14" t="s">
        <v>1107</v>
      </c>
      <c r="F36">
        <v>3</v>
      </c>
      <c r="G36" s="150">
        <v>3.11</v>
      </c>
      <c r="I36" s="15"/>
      <c r="J36" s="4" t="s">
        <v>70</v>
      </c>
      <c r="K36" s="4" t="s">
        <v>1147</v>
      </c>
      <c r="L36" t="s">
        <v>216</v>
      </c>
      <c r="M36" t="s">
        <v>1148</v>
      </c>
      <c r="N36" s="169">
        <v>40372</v>
      </c>
      <c r="O36" t="s">
        <v>451</v>
      </c>
    </row>
    <row r="37" spans="1:15">
      <c r="A37" s="150">
        <v>4036</v>
      </c>
      <c r="B37" s="3" t="s">
        <v>1172</v>
      </c>
      <c r="C37" s="3" t="s">
        <v>1173</v>
      </c>
      <c r="D37" s="2" t="s">
        <v>639</v>
      </c>
      <c r="E37" s="14" t="s">
        <v>1107</v>
      </c>
      <c r="F37">
        <v>3</v>
      </c>
      <c r="G37" s="150">
        <v>3.11</v>
      </c>
      <c r="I37" s="15"/>
      <c r="J37" s="4" t="s">
        <v>1174</v>
      </c>
      <c r="K37" s="4" t="s">
        <v>1175</v>
      </c>
      <c r="L37" t="s">
        <v>1176</v>
      </c>
      <c r="M37" t="s">
        <v>1177</v>
      </c>
      <c r="N37" s="169">
        <v>40380</v>
      </c>
      <c r="O37" t="s">
        <v>451</v>
      </c>
    </row>
    <row r="38" spans="1:15">
      <c r="A38" s="150">
        <v>4037</v>
      </c>
      <c r="B38" s="3" t="s">
        <v>649</v>
      </c>
      <c r="C38" s="3" t="s">
        <v>1132</v>
      </c>
      <c r="D38" s="2" t="s">
        <v>639</v>
      </c>
      <c r="E38" s="14" t="s">
        <v>1107</v>
      </c>
      <c r="F38">
        <v>3</v>
      </c>
      <c r="G38" s="150">
        <v>3.11</v>
      </c>
      <c r="I38" s="15"/>
      <c r="J38" s="4" t="s">
        <v>41</v>
      </c>
      <c r="K38" s="4" t="s">
        <v>111</v>
      </c>
      <c r="L38" t="s">
        <v>202</v>
      </c>
      <c r="M38" t="s">
        <v>247</v>
      </c>
      <c r="N38" s="169">
        <v>40410</v>
      </c>
      <c r="O38" t="s">
        <v>451</v>
      </c>
    </row>
    <row r="39" spans="1:15">
      <c r="A39" s="150">
        <v>4038</v>
      </c>
      <c r="B39" s="3" t="s">
        <v>1158</v>
      </c>
      <c r="C39" s="3" t="s">
        <v>1159</v>
      </c>
      <c r="D39" s="2" t="s">
        <v>639</v>
      </c>
      <c r="E39" s="14" t="s">
        <v>1107</v>
      </c>
      <c r="F39">
        <v>3</v>
      </c>
      <c r="G39" s="150">
        <v>3.11</v>
      </c>
      <c r="I39" s="15"/>
      <c r="J39" s="4" t="s">
        <v>1160</v>
      </c>
      <c r="K39" s="4" t="s">
        <v>1123</v>
      </c>
      <c r="L39" t="s">
        <v>1161</v>
      </c>
      <c r="M39" t="s">
        <v>1125</v>
      </c>
      <c r="N39" s="169">
        <v>40412</v>
      </c>
      <c r="O39" t="s">
        <v>451</v>
      </c>
    </row>
    <row r="40" spans="1:15">
      <c r="A40" s="150">
        <v>4039</v>
      </c>
      <c r="B40" s="3" t="s">
        <v>1120</v>
      </c>
      <c r="C40" s="3" t="s">
        <v>1121</v>
      </c>
      <c r="D40" s="2" t="s">
        <v>639</v>
      </c>
      <c r="E40" s="14" t="s">
        <v>1107</v>
      </c>
      <c r="F40">
        <v>3</v>
      </c>
      <c r="G40" s="150">
        <v>3.11</v>
      </c>
      <c r="I40" s="15"/>
      <c r="J40" s="4" t="s">
        <v>1122</v>
      </c>
      <c r="K40" s="4" t="s">
        <v>1123</v>
      </c>
      <c r="L40" t="s">
        <v>1124</v>
      </c>
      <c r="M40" t="s">
        <v>1125</v>
      </c>
      <c r="N40" s="169">
        <v>40425</v>
      </c>
      <c r="O40" t="s">
        <v>451</v>
      </c>
    </row>
    <row r="41" spans="1:15">
      <c r="A41" s="150">
        <v>4040</v>
      </c>
      <c r="B41" s="3" t="s">
        <v>282</v>
      </c>
      <c r="C41" s="3" t="s">
        <v>1106</v>
      </c>
      <c r="D41" s="2" t="s">
        <v>238</v>
      </c>
      <c r="E41" s="14" t="s">
        <v>1107</v>
      </c>
      <c r="F41">
        <v>3</v>
      </c>
      <c r="G41" s="150">
        <v>3.11</v>
      </c>
      <c r="I41" s="15"/>
      <c r="J41" s="4" t="s">
        <v>112</v>
      </c>
      <c r="K41" s="4" t="s">
        <v>1108</v>
      </c>
      <c r="L41" t="s">
        <v>257</v>
      </c>
      <c r="M41" t="s">
        <v>1109</v>
      </c>
      <c r="N41" s="169">
        <v>40452</v>
      </c>
      <c r="O41" t="s">
        <v>451</v>
      </c>
    </row>
    <row r="42" spans="1:15">
      <c r="A42" s="150">
        <v>4041</v>
      </c>
      <c r="B42" s="3" t="s">
        <v>1178</v>
      </c>
      <c r="C42" s="3" t="s">
        <v>1179</v>
      </c>
      <c r="D42" s="2" t="s">
        <v>639</v>
      </c>
      <c r="E42" s="14" t="s">
        <v>1107</v>
      </c>
      <c r="F42">
        <v>3</v>
      </c>
      <c r="G42" s="150">
        <v>3.11</v>
      </c>
      <c r="I42" s="15"/>
      <c r="J42" s="4" t="s">
        <v>1180</v>
      </c>
      <c r="K42" s="4" t="s">
        <v>637</v>
      </c>
      <c r="L42" t="s">
        <v>1181</v>
      </c>
      <c r="M42" t="s">
        <v>1182</v>
      </c>
      <c r="N42" s="169">
        <v>40471</v>
      </c>
      <c r="O42" t="s">
        <v>451</v>
      </c>
    </row>
    <row r="43" spans="1:15">
      <c r="A43" s="150">
        <v>4042</v>
      </c>
      <c r="B43" s="3" t="s">
        <v>1149</v>
      </c>
      <c r="C43" s="3" t="s">
        <v>1150</v>
      </c>
      <c r="D43" s="2" t="s">
        <v>639</v>
      </c>
      <c r="E43" s="14" t="s">
        <v>1107</v>
      </c>
      <c r="F43">
        <v>3</v>
      </c>
      <c r="G43" s="150">
        <v>3.11</v>
      </c>
      <c r="I43" s="15"/>
      <c r="J43" s="4" t="s">
        <v>5</v>
      </c>
      <c r="K43" s="4" t="s">
        <v>1151</v>
      </c>
      <c r="L43" t="s">
        <v>599</v>
      </c>
      <c r="M43" t="s">
        <v>1152</v>
      </c>
      <c r="N43" s="169">
        <v>40485</v>
      </c>
      <c r="O43" t="s">
        <v>451</v>
      </c>
    </row>
    <row r="44" spans="1:15">
      <c r="A44" s="150">
        <v>4043</v>
      </c>
      <c r="B44" s="3" t="s">
        <v>1110</v>
      </c>
      <c r="C44" s="3" t="s">
        <v>1111</v>
      </c>
      <c r="D44" s="2" t="s">
        <v>639</v>
      </c>
      <c r="E44" s="14" t="s">
        <v>1107</v>
      </c>
      <c r="F44">
        <v>3</v>
      </c>
      <c r="G44" s="150">
        <v>3.11</v>
      </c>
      <c r="I44" s="15"/>
      <c r="J44" s="4" t="s">
        <v>112</v>
      </c>
      <c r="K44" s="4" t="s">
        <v>103</v>
      </c>
      <c r="L44" t="s">
        <v>257</v>
      </c>
      <c r="M44" t="s">
        <v>260</v>
      </c>
      <c r="N44" s="169">
        <v>40492</v>
      </c>
      <c r="O44" t="s">
        <v>451</v>
      </c>
    </row>
    <row r="45" spans="1:15">
      <c r="A45" s="150">
        <v>4044</v>
      </c>
      <c r="B45" t="s">
        <v>1126</v>
      </c>
      <c r="C45" t="s">
        <v>1127</v>
      </c>
      <c r="D45" s="2" t="s">
        <v>639</v>
      </c>
      <c r="E45" t="s">
        <v>1107</v>
      </c>
      <c r="F45">
        <v>3</v>
      </c>
      <c r="G45">
        <v>3.11</v>
      </c>
      <c r="J45" t="s">
        <v>1128</v>
      </c>
      <c r="K45" t="s">
        <v>1129</v>
      </c>
      <c r="L45" t="s">
        <v>1130</v>
      </c>
      <c r="M45" t="s">
        <v>1131</v>
      </c>
      <c r="N45" s="169">
        <v>40547</v>
      </c>
      <c r="O45" t="s">
        <v>451</v>
      </c>
    </row>
    <row r="46" spans="1:15">
      <c r="A46" s="150">
        <v>4045</v>
      </c>
      <c r="B46" t="s">
        <v>1156</v>
      </c>
      <c r="C46" t="s">
        <v>1157</v>
      </c>
      <c r="D46" s="2" t="s">
        <v>639</v>
      </c>
      <c r="E46" t="s">
        <v>1107</v>
      </c>
      <c r="F46">
        <v>3</v>
      </c>
      <c r="G46">
        <v>3.11</v>
      </c>
      <c r="J46" t="s">
        <v>69</v>
      </c>
      <c r="K46" t="s">
        <v>98</v>
      </c>
      <c r="L46" t="s">
        <v>215</v>
      </c>
      <c r="M46" t="s">
        <v>267</v>
      </c>
      <c r="N46" s="169">
        <v>40553</v>
      </c>
      <c r="O46" t="s">
        <v>451</v>
      </c>
    </row>
    <row r="47" spans="1:15">
      <c r="A47" s="150">
        <v>4046</v>
      </c>
      <c r="B47" t="s">
        <v>1139</v>
      </c>
      <c r="C47" t="s">
        <v>1140</v>
      </c>
      <c r="D47" s="2" t="s">
        <v>639</v>
      </c>
      <c r="E47" t="s">
        <v>1107</v>
      </c>
      <c r="F47">
        <v>3</v>
      </c>
      <c r="G47">
        <v>3.11</v>
      </c>
      <c r="J47" t="s">
        <v>1141</v>
      </c>
      <c r="K47" t="s">
        <v>1142</v>
      </c>
      <c r="L47" t="s">
        <v>1143</v>
      </c>
      <c r="M47" t="s">
        <v>1144</v>
      </c>
      <c r="N47" s="169">
        <v>40565</v>
      </c>
      <c r="O47" t="s">
        <v>451</v>
      </c>
    </row>
    <row r="48" spans="1:15">
      <c r="A48" s="150">
        <v>4047</v>
      </c>
      <c r="B48" s="3" t="s">
        <v>1168</v>
      </c>
      <c r="C48" s="3" t="s">
        <v>1169</v>
      </c>
      <c r="D48" s="2" t="s">
        <v>639</v>
      </c>
      <c r="E48" t="s">
        <v>1107</v>
      </c>
      <c r="F48">
        <v>3</v>
      </c>
      <c r="G48" s="18">
        <v>3.11</v>
      </c>
      <c r="I48" s="2"/>
      <c r="J48" s="4" t="s">
        <v>50</v>
      </c>
      <c r="K48" s="4" t="s">
        <v>1170</v>
      </c>
      <c r="L48" t="s">
        <v>197</v>
      </c>
      <c r="M48" t="s">
        <v>1171</v>
      </c>
      <c r="N48" s="169">
        <v>40573</v>
      </c>
      <c r="O48" t="s">
        <v>451</v>
      </c>
    </row>
    <row r="49" spans="1:15">
      <c r="A49" s="150">
        <v>4048</v>
      </c>
      <c r="B49" s="3" t="s">
        <v>114</v>
      </c>
      <c r="C49" s="3" t="s">
        <v>1379</v>
      </c>
      <c r="D49" s="2" t="s">
        <v>639</v>
      </c>
      <c r="E49" s="14" t="s">
        <v>1107</v>
      </c>
      <c r="F49">
        <v>3</v>
      </c>
      <c r="G49" s="150">
        <v>3.11</v>
      </c>
      <c r="I49" s="15"/>
      <c r="J49" s="4" t="s">
        <v>64</v>
      </c>
      <c r="K49" s="4" t="s">
        <v>96</v>
      </c>
      <c r="L49" t="s">
        <v>205</v>
      </c>
      <c r="M49" t="s">
        <v>517</v>
      </c>
      <c r="N49" s="169">
        <v>40629</v>
      </c>
      <c r="O49" t="s">
        <v>451</v>
      </c>
    </row>
    <row r="50" spans="1:15">
      <c r="A50" s="150">
        <v>4049</v>
      </c>
      <c r="B50" s="3" t="s">
        <v>2185</v>
      </c>
      <c r="C50" s="3" t="s">
        <v>2186</v>
      </c>
      <c r="D50" s="2" t="s">
        <v>238</v>
      </c>
      <c r="E50" s="14" t="s">
        <v>2187</v>
      </c>
      <c r="F50">
        <v>2</v>
      </c>
      <c r="G50" s="150">
        <v>3.11</v>
      </c>
      <c r="I50" s="15"/>
      <c r="J50" s="4" t="s">
        <v>48</v>
      </c>
      <c r="K50" s="4" t="s">
        <v>1551</v>
      </c>
      <c r="L50" t="s">
        <v>178</v>
      </c>
      <c r="M50" t="s">
        <v>1552</v>
      </c>
      <c r="N50" s="169">
        <v>40664</v>
      </c>
      <c r="O50" t="s">
        <v>451</v>
      </c>
    </row>
    <row r="51" spans="1:15">
      <c r="A51" s="150">
        <v>4050</v>
      </c>
      <c r="B51" s="3" t="s">
        <v>2188</v>
      </c>
      <c r="C51" s="3" t="s">
        <v>2189</v>
      </c>
      <c r="D51" s="2" t="s">
        <v>945</v>
      </c>
      <c r="E51" s="14" t="s">
        <v>2187</v>
      </c>
      <c r="F51">
        <v>2</v>
      </c>
      <c r="G51" s="150">
        <v>3.11</v>
      </c>
      <c r="I51" s="15"/>
      <c r="J51" s="4" t="s">
        <v>1553</v>
      </c>
      <c r="K51" s="4" t="s">
        <v>101</v>
      </c>
      <c r="L51" t="s">
        <v>1554</v>
      </c>
      <c r="M51" t="s">
        <v>262</v>
      </c>
      <c r="N51" s="169">
        <v>40708</v>
      </c>
      <c r="O51" t="s">
        <v>451</v>
      </c>
    </row>
    <row r="52" spans="1:15">
      <c r="A52" s="150">
        <v>4051</v>
      </c>
      <c r="B52" s="3" t="s">
        <v>2190</v>
      </c>
      <c r="C52" s="3" t="s">
        <v>1556</v>
      </c>
      <c r="D52" s="2" t="s">
        <v>945</v>
      </c>
      <c r="E52" s="14" t="s">
        <v>2187</v>
      </c>
      <c r="F52">
        <v>2</v>
      </c>
      <c r="G52" s="150">
        <v>3.11</v>
      </c>
      <c r="I52" s="15"/>
      <c r="J52" s="4" t="s">
        <v>107</v>
      </c>
      <c r="K52" s="4" t="s">
        <v>98</v>
      </c>
      <c r="L52" t="s">
        <v>1557</v>
      </c>
      <c r="M52" t="s">
        <v>267</v>
      </c>
      <c r="N52" s="169">
        <v>40725</v>
      </c>
      <c r="O52" t="s">
        <v>451</v>
      </c>
    </row>
    <row r="53" spans="1:15">
      <c r="A53" s="150">
        <v>4052</v>
      </c>
      <c r="B53" s="3" t="s">
        <v>1370</v>
      </c>
      <c r="C53" s="3" t="s">
        <v>2191</v>
      </c>
      <c r="D53" s="2" t="s">
        <v>945</v>
      </c>
      <c r="E53" s="14" t="s">
        <v>2187</v>
      </c>
      <c r="F53">
        <v>2</v>
      </c>
      <c r="G53" s="150">
        <v>3.11</v>
      </c>
      <c r="I53" s="15"/>
      <c r="J53" s="4" t="s">
        <v>1371</v>
      </c>
      <c r="K53" s="4" t="s">
        <v>1329</v>
      </c>
      <c r="L53" t="s">
        <v>1372</v>
      </c>
      <c r="M53" t="s">
        <v>1331</v>
      </c>
      <c r="N53" s="169">
        <v>40743</v>
      </c>
      <c r="O53" t="s">
        <v>451</v>
      </c>
    </row>
    <row r="54" spans="1:15">
      <c r="A54" s="150">
        <v>4053</v>
      </c>
      <c r="B54" s="3" t="s">
        <v>2192</v>
      </c>
      <c r="C54" s="3" t="s">
        <v>2193</v>
      </c>
      <c r="D54" s="2" t="s">
        <v>945</v>
      </c>
      <c r="E54" s="14" t="s">
        <v>2187</v>
      </c>
      <c r="F54">
        <v>2</v>
      </c>
      <c r="G54" s="150">
        <v>3.11</v>
      </c>
      <c r="I54" s="15"/>
      <c r="J54" s="4" t="s">
        <v>50</v>
      </c>
      <c r="K54" s="4" t="s">
        <v>1559</v>
      </c>
      <c r="L54" t="s">
        <v>197</v>
      </c>
      <c r="M54" t="s">
        <v>1560</v>
      </c>
      <c r="N54" s="169">
        <v>40861</v>
      </c>
      <c r="O54" t="s">
        <v>451</v>
      </c>
    </row>
    <row r="55" spans="1:15">
      <c r="A55" s="150">
        <v>4054</v>
      </c>
      <c r="B55" s="3" t="s">
        <v>2194</v>
      </c>
      <c r="C55" s="3" t="s">
        <v>2195</v>
      </c>
      <c r="D55" s="2" t="s">
        <v>945</v>
      </c>
      <c r="E55" s="14" t="s">
        <v>2187</v>
      </c>
      <c r="F55">
        <v>2</v>
      </c>
      <c r="G55" s="150">
        <v>3.11</v>
      </c>
      <c r="I55" s="15"/>
      <c r="J55" s="4" t="s">
        <v>1164</v>
      </c>
      <c r="K55" s="4" t="s">
        <v>1561</v>
      </c>
      <c r="L55" t="s">
        <v>1166</v>
      </c>
      <c r="M55" t="s">
        <v>1562</v>
      </c>
      <c r="N55" s="169">
        <v>40893</v>
      </c>
      <c r="O55" t="s">
        <v>451</v>
      </c>
    </row>
    <row r="56" spans="1:15">
      <c r="A56" s="150">
        <v>4055</v>
      </c>
      <c r="B56" s="3" t="s">
        <v>2196</v>
      </c>
      <c r="C56" s="3" t="s">
        <v>2197</v>
      </c>
      <c r="D56" s="2" t="s">
        <v>945</v>
      </c>
      <c r="E56" s="14" t="s">
        <v>2187</v>
      </c>
      <c r="F56">
        <v>2</v>
      </c>
      <c r="G56" s="150">
        <v>3.11</v>
      </c>
      <c r="I56" s="15"/>
      <c r="J56" s="4" t="s">
        <v>604</v>
      </c>
      <c r="K56" s="4" t="s">
        <v>1563</v>
      </c>
      <c r="L56" t="s">
        <v>605</v>
      </c>
      <c r="M56" t="s">
        <v>1564</v>
      </c>
      <c r="N56" s="169">
        <v>40904</v>
      </c>
      <c r="O56" t="s">
        <v>451</v>
      </c>
    </row>
    <row r="57" spans="1:15">
      <c r="A57" s="150">
        <v>4056</v>
      </c>
      <c r="B57" s="3" t="s">
        <v>2198</v>
      </c>
      <c r="C57" s="3" t="s">
        <v>2199</v>
      </c>
      <c r="D57" s="2" t="s">
        <v>945</v>
      </c>
      <c r="E57" s="14" t="s">
        <v>2187</v>
      </c>
      <c r="F57">
        <v>2</v>
      </c>
      <c r="G57" s="150">
        <v>3.11</v>
      </c>
      <c r="I57" s="15"/>
      <c r="J57" s="4" t="s">
        <v>1565</v>
      </c>
      <c r="K57" s="4" t="s">
        <v>1566</v>
      </c>
      <c r="L57" t="s">
        <v>1567</v>
      </c>
      <c r="M57" t="s">
        <v>1568</v>
      </c>
      <c r="N57" s="169">
        <v>40933</v>
      </c>
      <c r="O57" t="s">
        <v>451</v>
      </c>
    </row>
    <row r="58" spans="1:15">
      <c r="A58" s="150">
        <v>4057</v>
      </c>
      <c r="B58" s="3" t="s">
        <v>2200</v>
      </c>
      <c r="C58" s="3" t="s">
        <v>2201</v>
      </c>
      <c r="D58" s="2" t="s">
        <v>945</v>
      </c>
      <c r="E58" s="14" t="s">
        <v>2187</v>
      </c>
      <c r="F58">
        <v>2</v>
      </c>
      <c r="G58" s="150">
        <v>3.11</v>
      </c>
      <c r="I58" s="15"/>
      <c r="J58" s="4" t="s">
        <v>1569</v>
      </c>
      <c r="K58" s="4" t="s">
        <v>102</v>
      </c>
      <c r="L58" t="s">
        <v>1570</v>
      </c>
      <c r="M58" t="s">
        <v>265</v>
      </c>
      <c r="N58" s="169">
        <v>40984</v>
      </c>
      <c r="O58" t="s">
        <v>451</v>
      </c>
    </row>
    <row r="59" spans="1:15">
      <c r="A59" s="150">
        <v>4058</v>
      </c>
      <c r="B59" s="3" t="s">
        <v>2202</v>
      </c>
      <c r="C59" s="3" t="s">
        <v>2203</v>
      </c>
      <c r="D59" s="2" t="s">
        <v>945</v>
      </c>
      <c r="E59" s="14" t="s">
        <v>2187</v>
      </c>
      <c r="F59">
        <v>2</v>
      </c>
      <c r="G59" s="150">
        <v>3.11</v>
      </c>
      <c r="I59" s="15"/>
      <c r="J59" s="4" t="s">
        <v>1569</v>
      </c>
      <c r="K59" s="4" t="s">
        <v>77</v>
      </c>
      <c r="L59" t="s">
        <v>1570</v>
      </c>
      <c r="M59" t="s">
        <v>218</v>
      </c>
      <c r="N59" s="169">
        <v>40984</v>
      </c>
      <c r="O59" t="s">
        <v>451</v>
      </c>
    </row>
    <row r="60" spans="1:15">
      <c r="A60" s="150">
        <v>4059</v>
      </c>
      <c r="B60" s="3" t="s">
        <v>1058</v>
      </c>
      <c r="C60" s="3" t="s">
        <v>1059</v>
      </c>
      <c r="D60" s="2" t="s">
        <v>639</v>
      </c>
      <c r="E60" s="14" t="s">
        <v>687</v>
      </c>
      <c r="F60">
        <v>3</v>
      </c>
      <c r="G60" s="150">
        <v>3.11</v>
      </c>
      <c r="I60" s="15"/>
      <c r="J60" s="4" t="s">
        <v>5</v>
      </c>
      <c r="K60" s="4" t="s">
        <v>1060</v>
      </c>
      <c r="L60" t="s">
        <v>599</v>
      </c>
      <c r="M60" t="s">
        <v>1061</v>
      </c>
      <c r="N60" s="169">
        <v>40273</v>
      </c>
      <c r="O60" t="s">
        <v>451</v>
      </c>
    </row>
    <row r="61" spans="1:15">
      <c r="A61" s="150">
        <v>4060</v>
      </c>
      <c r="B61" s="3" t="s">
        <v>1058</v>
      </c>
      <c r="C61" s="3" t="s">
        <v>1062</v>
      </c>
      <c r="D61" s="2" t="s">
        <v>639</v>
      </c>
      <c r="E61" s="14" t="s">
        <v>687</v>
      </c>
      <c r="F61">
        <v>3</v>
      </c>
      <c r="G61" s="150">
        <v>3.11</v>
      </c>
      <c r="I61" s="15"/>
      <c r="J61" s="4" t="s">
        <v>5</v>
      </c>
      <c r="K61" s="4" t="s">
        <v>636</v>
      </c>
      <c r="L61" t="s">
        <v>599</v>
      </c>
      <c r="M61" t="s">
        <v>174</v>
      </c>
      <c r="N61" s="169">
        <v>40273</v>
      </c>
      <c r="O61" t="s">
        <v>451</v>
      </c>
    </row>
    <row r="62" spans="1:15">
      <c r="A62" s="150">
        <v>4061</v>
      </c>
      <c r="B62" s="153" t="s">
        <v>1380</v>
      </c>
      <c r="C62" s="153" t="s">
        <v>1381</v>
      </c>
      <c r="D62" s="2" t="s">
        <v>238</v>
      </c>
      <c r="E62" s="154" t="s">
        <v>687</v>
      </c>
      <c r="F62">
        <v>3</v>
      </c>
      <c r="G62">
        <v>3.11</v>
      </c>
      <c r="I62" s="151"/>
      <c r="J62" s="12" t="s">
        <v>51</v>
      </c>
      <c r="K62" s="12" t="s">
        <v>1382</v>
      </c>
      <c r="L62" t="s">
        <v>1383</v>
      </c>
      <c r="M62" t="s">
        <v>664</v>
      </c>
      <c r="N62" s="169">
        <v>40276</v>
      </c>
      <c r="O62" t="s">
        <v>451</v>
      </c>
    </row>
    <row r="63" spans="1:15">
      <c r="A63" s="150">
        <v>4062</v>
      </c>
      <c r="B63" s="153" t="s">
        <v>686</v>
      </c>
      <c r="C63" s="153" t="s">
        <v>1082</v>
      </c>
      <c r="D63" s="2" t="s">
        <v>639</v>
      </c>
      <c r="E63" s="154" t="s">
        <v>687</v>
      </c>
      <c r="F63">
        <v>3</v>
      </c>
      <c r="G63">
        <v>3.11</v>
      </c>
      <c r="I63" s="151"/>
      <c r="J63" s="12" t="s">
        <v>109</v>
      </c>
      <c r="K63" s="12" t="s">
        <v>94</v>
      </c>
      <c r="L63" t="s">
        <v>232</v>
      </c>
      <c r="M63" t="s">
        <v>268</v>
      </c>
      <c r="N63" s="169">
        <v>40311</v>
      </c>
      <c r="O63" t="s">
        <v>451</v>
      </c>
    </row>
    <row r="64" spans="1:15">
      <c r="A64" s="150">
        <v>4063</v>
      </c>
      <c r="B64" s="153" t="s">
        <v>719</v>
      </c>
      <c r="C64" s="153" t="s">
        <v>1079</v>
      </c>
      <c r="D64" s="2" t="s">
        <v>639</v>
      </c>
      <c r="E64" s="154" t="s">
        <v>687</v>
      </c>
      <c r="F64">
        <v>3</v>
      </c>
      <c r="G64">
        <v>3.11</v>
      </c>
      <c r="I64" s="151"/>
      <c r="J64" s="12" t="s">
        <v>720</v>
      </c>
      <c r="K64" s="12" t="s">
        <v>1080</v>
      </c>
      <c r="L64" t="s">
        <v>721</v>
      </c>
      <c r="M64" t="s">
        <v>1081</v>
      </c>
      <c r="N64" s="169">
        <v>40360</v>
      </c>
      <c r="O64" t="s">
        <v>451</v>
      </c>
    </row>
    <row r="65" spans="1:15">
      <c r="A65" s="150">
        <v>4064</v>
      </c>
      <c r="B65" s="153" t="s">
        <v>1038</v>
      </c>
      <c r="C65" s="153" t="s">
        <v>1039</v>
      </c>
      <c r="D65" s="2" t="s">
        <v>238</v>
      </c>
      <c r="E65" s="154" t="s">
        <v>687</v>
      </c>
      <c r="F65">
        <v>3</v>
      </c>
      <c r="G65">
        <v>3.11</v>
      </c>
      <c r="I65" s="151"/>
      <c r="J65" s="12" t="s">
        <v>1040</v>
      </c>
      <c r="K65" s="12" t="s">
        <v>1041</v>
      </c>
      <c r="L65" t="s">
        <v>1042</v>
      </c>
      <c r="M65" t="s">
        <v>1043</v>
      </c>
      <c r="N65" s="169">
        <v>40361</v>
      </c>
      <c r="O65" t="s">
        <v>451</v>
      </c>
    </row>
    <row r="66" spans="1:15">
      <c r="A66" s="150">
        <v>4065</v>
      </c>
      <c r="B66" s="153" t="s">
        <v>1050</v>
      </c>
      <c r="C66" s="153" t="s">
        <v>1051</v>
      </c>
      <c r="D66" s="2" t="s">
        <v>639</v>
      </c>
      <c r="E66" s="154" t="s">
        <v>687</v>
      </c>
      <c r="F66">
        <v>3</v>
      </c>
      <c r="G66">
        <v>3.11</v>
      </c>
      <c r="I66" s="151"/>
      <c r="J66" s="12" t="s">
        <v>1052</v>
      </c>
      <c r="K66" s="12" t="s">
        <v>118</v>
      </c>
      <c r="L66" t="s">
        <v>1053</v>
      </c>
      <c r="M66" t="s">
        <v>272</v>
      </c>
      <c r="N66" s="169">
        <v>40419</v>
      </c>
      <c r="O66" t="s">
        <v>451</v>
      </c>
    </row>
    <row r="67" spans="1:15">
      <c r="A67" s="150">
        <v>4066</v>
      </c>
      <c r="B67" s="153" t="s">
        <v>1067</v>
      </c>
      <c r="C67" s="153" t="s">
        <v>1068</v>
      </c>
      <c r="D67" s="2" t="s">
        <v>639</v>
      </c>
      <c r="E67" s="154" t="s">
        <v>687</v>
      </c>
      <c r="F67">
        <v>3</v>
      </c>
      <c r="G67">
        <v>3.11</v>
      </c>
      <c r="I67" s="151"/>
      <c r="J67" s="12" t="s">
        <v>1069</v>
      </c>
      <c r="K67" s="12" t="s">
        <v>1070</v>
      </c>
      <c r="L67" t="s">
        <v>1071</v>
      </c>
      <c r="M67" t="s">
        <v>1072</v>
      </c>
      <c r="N67" s="169">
        <v>40437</v>
      </c>
      <c r="O67" t="s">
        <v>451</v>
      </c>
    </row>
    <row r="68" spans="1:15">
      <c r="A68" s="150">
        <v>4067</v>
      </c>
      <c r="B68" s="3" t="s">
        <v>1044</v>
      </c>
      <c r="C68" s="3" t="s">
        <v>1045</v>
      </c>
      <c r="D68" s="2" t="s">
        <v>639</v>
      </c>
      <c r="E68" s="14" t="s">
        <v>687</v>
      </c>
      <c r="F68">
        <v>3</v>
      </c>
      <c r="G68" s="150">
        <v>3.11</v>
      </c>
      <c r="I68" s="15"/>
      <c r="J68" s="4" t="s">
        <v>1046</v>
      </c>
      <c r="K68" s="4" t="s">
        <v>1047</v>
      </c>
      <c r="L68" t="s">
        <v>1048</v>
      </c>
      <c r="M68" t="s">
        <v>1049</v>
      </c>
      <c r="N68" s="169">
        <v>40452</v>
      </c>
      <c r="O68" t="s">
        <v>451</v>
      </c>
    </row>
    <row r="69" spans="1:15">
      <c r="A69" s="150">
        <v>4068</v>
      </c>
      <c r="B69" s="3" t="s">
        <v>1054</v>
      </c>
      <c r="C69" s="3" t="s">
        <v>1055</v>
      </c>
      <c r="D69" s="2" t="s">
        <v>639</v>
      </c>
      <c r="E69" s="14" t="s">
        <v>687</v>
      </c>
      <c r="F69">
        <v>3</v>
      </c>
      <c r="G69" s="150">
        <v>3.11</v>
      </c>
      <c r="I69" s="15"/>
      <c r="J69" s="4" t="s">
        <v>1056</v>
      </c>
      <c r="K69" s="4" t="s">
        <v>519</v>
      </c>
      <c r="L69" t="s">
        <v>1057</v>
      </c>
      <c r="M69" t="s">
        <v>520</v>
      </c>
      <c r="N69" s="169">
        <v>40483</v>
      </c>
      <c r="O69" t="s">
        <v>451</v>
      </c>
    </row>
    <row r="70" spans="1:15">
      <c r="A70" s="150">
        <v>4069</v>
      </c>
      <c r="B70" t="s">
        <v>1073</v>
      </c>
      <c r="C70" t="s">
        <v>1074</v>
      </c>
      <c r="D70" s="2" t="s">
        <v>639</v>
      </c>
      <c r="E70" t="s">
        <v>687</v>
      </c>
      <c r="F70">
        <v>3</v>
      </c>
      <c r="G70">
        <v>3.11</v>
      </c>
      <c r="J70" t="s">
        <v>1075</v>
      </c>
      <c r="K70" t="s">
        <v>1076</v>
      </c>
      <c r="L70" t="s">
        <v>1077</v>
      </c>
      <c r="M70" t="s">
        <v>1078</v>
      </c>
      <c r="N70" s="169">
        <v>40491</v>
      </c>
      <c r="O70" t="s">
        <v>451</v>
      </c>
    </row>
    <row r="71" spans="1:15">
      <c r="A71" s="150">
        <v>4070</v>
      </c>
      <c r="B71" t="s">
        <v>1063</v>
      </c>
      <c r="C71" t="s">
        <v>1064</v>
      </c>
      <c r="D71" s="2" t="s">
        <v>639</v>
      </c>
      <c r="E71" t="s">
        <v>687</v>
      </c>
      <c r="F71">
        <v>3</v>
      </c>
      <c r="G71">
        <v>3.11</v>
      </c>
      <c r="J71" t="s">
        <v>1065</v>
      </c>
      <c r="K71" t="s">
        <v>99</v>
      </c>
      <c r="L71" t="s">
        <v>1066</v>
      </c>
      <c r="M71" t="s">
        <v>273</v>
      </c>
      <c r="N71" s="169">
        <v>40523</v>
      </c>
      <c r="O71" t="s">
        <v>451</v>
      </c>
    </row>
    <row r="72" spans="1:15">
      <c r="A72" s="150">
        <v>4071</v>
      </c>
      <c r="B72" t="s">
        <v>1429</v>
      </c>
      <c r="C72" t="s">
        <v>1430</v>
      </c>
      <c r="D72" s="2" t="s">
        <v>1610</v>
      </c>
      <c r="E72" t="s">
        <v>2204</v>
      </c>
      <c r="F72">
        <v>2</v>
      </c>
      <c r="G72">
        <v>3.11</v>
      </c>
      <c r="J72" t="s">
        <v>1431</v>
      </c>
      <c r="K72" t="s">
        <v>110</v>
      </c>
      <c r="L72" t="s">
        <v>1432</v>
      </c>
      <c r="M72" t="s">
        <v>283</v>
      </c>
      <c r="N72" s="169">
        <v>40638</v>
      </c>
      <c r="O72" t="s">
        <v>451</v>
      </c>
    </row>
    <row r="73" spans="1:15">
      <c r="A73" s="150">
        <v>4072</v>
      </c>
      <c r="B73" t="s">
        <v>1433</v>
      </c>
      <c r="C73" t="s">
        <v>1434</v>
      </c>
      <c r="D73" s="2" t="s">
        <v>1610</v>
      </c>
      <c r="E73" t="s">
        <v>2204</v>
      </c>
      <c r="F73">
        <v>2</v>
      </c>
      <c r="G73">
        <v>3.11</v>
      </c>
      <c r="J73" t="s">
        <v>506</v>
      </c>
      <c r="K73" t="s">
        <v>281</v>
      </c>
      <c r="L73" t="s">
        <v>507</v>
      </c>
      <c r="M73" t="s">
        <v>299</v>
      </c>
      <c r="N73" s="169">
        <v>40641</v>
      </c>
      <c r="O73" t="s">
        <v>451</v>
      </c>
    </row>
    <row r="74" spans="1:15">
      <c r="A74" s="150">
        <v>4073</v>
      </c>
      <c r="B74" s="13" t="s">
        <v>251</v>
      </c>
      <c r="C74" s="13" t="s">
        <v>1435</v>
      </c>
      <c r="D74" s="2" t="s">
        <v>1610</v>
      </c>
      <c r="E74" s="14" t="s">
        <v>2204</v>
      </c>
      <c r="F74">
        <v>2</v>
      </c>
      <c r="G74" s="150">
        <v>3.11</v>
      </c>
      <c r="I74" s="15"/>
      <c r="J74" s="12" t="s">
        <v>34</v>
      </c>
      <c r="K74" s="4" t="s">
        <v>1436</v>
      </c>
      <c r="L74" t="s">
        <v>157</v>
      </c>
      <c r="M74" t="s">
        <v>1437</v>
      </c>
      <c r="N74" s="169">
        <v>40655</v>
      </c>
      <c r="O74" t="s">
        <v>451</v>
      </c>
    </row>
    <row r="75" spans="1:15">
      <c r="A75" s="150">
        <v>4074</v>
      </c>
      <c r="B75" s="3" t="s">
        <v>2205</v>
      </c>
      <c r="C75" s="3" t="s">
        <v>2206</v>
      </c>
      <c r="D75" s="2" t="s">
        <v>238</v>
      </c>
      <c r="E75" s="14" t="s">
        <v>2204</v>
      </c>
      <c r="F75">
        <v>2</v>
      </c>
      <c r="G75" s="150">
        <v>3.11</v>
      </c>
      <c r="I75" s="15"/>
      <c r="J75" s="4" t="s">
        <v>2207</v>
      </c>
      <c r="K75" s="4" t="s">
        <v>1219</v>
      </c>
      <c r="L75" t="s">
        <v>2208</v>
      </c>
      <c r="M75" t="s">
        <v>1221</v>
      </c>
      <c r="N75" s="169">
        <v>40673</v>
      </c>
      <c r="O75" t="s">
        <v>451</v>
      </c>
    </row>
    <row r="76" spans="1:15">
      <c r="A76" s="150">
        <v>4075</v>
      </c>
      <c r="B76" s="3" t="s">
        <v>726</v>
      </c>
      <c r="C76" s="3" t="s">
        <v>2209</v>
      </c>
      <c r="D76" s="2" t="s">
        <v>1610</v>
      </c>
      <c r="E76" s="14" t="s">
        <v>2204</v>
      </c>
      <c r="F76">
        <v>2</v>
      </c>
      <c r="G76" s="150">
        <v>3.11</v>
      </c>
      <c r="I76" s="15"/>
      <c r="J76" s="4" t="s">
        <v>84</v>
      </c>
      <c r="K76" s="4" t="s">
        <v>94</v>
      </c>
      <c r="L76" t="s">
        <v>187</v>
      </c>
      <c r="M76" t="s">
        <v>268</v>
      </c>
      <c r="N76" s="169">
        <v>40713</v>
      </c>
      <c r="O76" t="s">
        <v>451</v>
      </c>
    </row>
    <row r="77" spans="1:15">
      <c r="A77" s="150">
        <v>4076</v>
      </c>
      <c r="B77" t="s">
        <v>1438</v>
      </c>
      <c r="C77" t="s">
        <v>1439</v>
      </c>
      <c r="D77" s="2" t="s">
        <v>1610</v>
      </c>
      <c r="E77" t="s">
        <v>2204</v>
      </c>
      <c r="F77">
        <v>2</v>
      </c>
      <c r="G77">
        <v>3.11</v>
      </c>
      <c r="J77" t="s">
        <v>1440</v>
      </c>
      <c r="K77" t="s">
        <v>1441</v>
      </c>
      <c r="L77" t="s">
        <v>1442</v>
      </c>
      <c r="M77" t="s">
        <v>1443</v>
      </c>
      <c r="N77" s="169">
        <v>40719</v>
      </c>
      <c r="O77" t="s">
        <v>451</v>
      </c>
    </row>
    <row r="78" spans="1:15">
      <c r="A78" s="150">
        <v>4077</v>
      </c>
      <c r="B78" t="s">
        <v>1444</v>
      </c>
      <c r="C78" t="s">
        <v>1445</v>
      </c>
      <c r="D78" s="2" t="s">
        <v>238</v>
      </c>
      <c r="E78" t="s">
        <v>2204</v>
      </c>
      <c r="F78">
        <v>2</v>
      </c>
      <c r="G78">
        <v>3.11</v>
      </c>
      <c r="J78" t="s">
        <v>1446</v>
      </c>
      <c r="K78" t="s">
        <v>1070</v>
      </c>
      <c r="L78" t="s">
        <v>1447</v>
      </c>
      <c r="M78" t="s">
        <v>1072</v>
      </c>
      <c r="N78" s="169">
        <v>40758</v>
      </c>
      <c r="O78" t="s">
        <v>451</v>
      </c>
    </row>
    <row r="79" spans="1:15">
      <c r="A79" s="150">
        <v>4078</v>
      </c>
      <c r="B79" t="s">
        <v>1365</v>
      </c>
      <c r="C79" t="s">
        <v>1448</v>
      </c>
      <c r="D79" s="2" t="s">
        <v>1610</v>
      </c>
      <c r="E79" t="s">
        <v>2204</v>
      </c>
      <c r="F79">
        <v>2</v>
      </c>
      <c r="G79">
        <v>3.11</v>
      </c>
      <c r="J79" t="s">
        <v>11</v>
      </c>
      <c r="K79" t="s">
        <v>1449</v>
      </c>
      <c r="L79" t="s">
        <v>170</v>
      </c>
      <c r="M79" t="s">
        <v>1450</v>
      </c>
      <c r="N79" s="169">
        <v>40764</v>
      </c>
      <c r="O79" t="s">
        <v>451</v>
      </c>
    </row>
    <row r="80" spans="1:15">
      <c r="A80" s="150">
        <v>4079</v>
      </c>
      <c r="B80" t="s">
        <v>1451</v>
      </c>
      <c r="C80" t="s">
        <v>1452</v>
      </c>
      <c r="D80" s="2" t="s">
        <v>1610</v>
      </c>
      <c r="E80" t="s">
        <v>2204</v>
      </c>
      <c r="F80">
        <v>2</v>
      </c>
      <c r="G80">
        <v>3.11</v>
      </c>
      <c r="J80" t="s">
        <v>1414</v>
      </c>
      <c r="K80" t="s">
        <v>1452</v>
      </c>
      <c r="L80" t="s">
        <v>1415</v>
      </c>
      <c r="M80" t="s">
        <v>1453</v>
      </c>
      <c r="N80" s="169">
        <v>40880</v>
      </c>
      <c r="O80" t="s">
        <v>451</v>
      </c>
    </row>
    <row r="81" spans="1:15">
      <c r="A81" s="150">
        <v>4080</v>
      </c>
      <c r="B81" t="s">
        <v>1454</v>
      </c>
      <c r="C81" t="s">
        <v>1455</v>
      </c>
      <c r="D81" s="2" t="s">
        <v>1610</v>
      </c>
      <c r="E81" t="s">
        <v>2204</v>
      </c>
      <c r="F81">
        <v>2</v>
      </c>
      <c r="G81">
        <v>3.11</v>
      </c>
      <c r="J81" t="s">
        <v>1456</v>
      </c>
      <c r="K81" t="s">
        <v>1457</v>
      </c>
      <c r="L81" t="s">
        <v>1458</v>
      </c>
      <c r="M81" t="s">
        <v>1459</v>
      </c>
      <c r="N81" s="169">
        <v>40900</v>
      </c>
      <c r="O81" t="s">
        <v>451</v>
      </c>
    </row>
    <row r="82" spans="1:15">
      <c r="A82" s="150">
        <v>4081</v>
      </c>
      <c r="B82" t="s">
        <v>1460</v>
      </c>
      <c r="C82" t="s">
        <v>1461</v>
      </c>
      <c r="D82" s="2" t="s">
        <v>1610</v>
      </c>
      <c r="E82" t="s">
        <v>2204</v>
      </c>
      <c r="F82">
        <v>2</v>
      </c>
      <c r="G82">
        <v>3.11</v>
      </c>
      <c r="J82" t="s">
        <v>1462</v>
      </c>
      <c r="K82" t="s">
        <v>964</v>
      </c>
      <c r="L82" t="s">
        <v>1463</v>
      </c>
      <c r="M82" t="s">
        <v>966</v>
      </c>
      <c r="N82" s="169">
        <v>40907</v>
      </c>
      <c r="O82" t="s">
        <v>451</v>
      </c>
    </row>
    <row r="83" spans="1:15">
      <c r="A83" s="150">
        <v>4082</v>
      </c>
      <c r="B83" s="3" t="s">
        <v>1464</v>
      </c>
      <c r="C83" s="3" t="s">
        <v>1465</v>
      </c>
      <c r="D83" s="2" t="s">
        <v>1610</v>
      </c>
      <c r="E83" s="14" t="s">
        <v>2204</v>
      </c>
      <c r="F83">
        <v>2</v>
      </c>
      <c r="G83" s="150">
        <v>3.11</v>
      </c>
      <c r="I83" s="15"/>
      <c r="J83" s="4" t="s">
        <v>1466</v>
      </c>
      <c r="K83" s="4" t="s">
        <v>1467</v>
      </c>
      <c r="L83" t="s">
        <v>1468</v>
      </c>
      <c r="M83" t="s">
        <v>1469</v>
      </c>
      <c r="N83" s="169">
        <v>40925</v>
      </c>
      <c r="O83" t="s">
        <v>451</v>
      </c>
    </row>
    <row r="84" spans="1:15">
      <c r="A84" s="150">
        <v>4083</v>
      </c>
      <c r="B84" s="3" t="s">
        <v>1470</v>
      </c>
      <c r="C84" s="3" t="s">
        <v>1471</v>
      </c>
      <c r="D84" s="2" t="s">
        <v>1610</v>
      </c>
      <c r="E84" s="14" t="s">
        <v>2204</v>
      </c>
      <c r="F84">
        <v>2</v>
      </c>
      <c r="G84" s="150">
        <v>3.11</v>
      </c>
      <c r="I84" s="15"/>
      <c r="J84" s="4" t="s">
        <v>512</v>
      </c>
      <c r="K84" s="4" t="s">
        <v>96</v>
      </c>
      <c r="L84" t="s">
        <v>513</v>
      </c>
      <c r="M84" t="s">
        <v>517</v>
      </c>
      <c r="N84" s="169">
        <v>40943</v>
      </c>
      <c r="O84" t="s">
        <v>451</v>
      </c>
    </row>
    <row r="85" spans="1:15">
      <c r="A85" s="150">
        <v>4084</v>
      </c>
      <c r="B85" s="3" t="s">
        <v>1472</v>
      </c>
      <c r="C85" s="3" t="s">
        <v>1473</v>
      </c>
      <c r="D85" s="2" t="s">
        <v>1610</v>
      </c>
      <c r="E85" s="14" t="s">
        <v>2204</v>
      </c>
      <c r="F85">
        <v>2</v>
      </c>
      <c r="G85" s="150">
        <v>3.11</v>
      </c>
      <c r="I85" s="15"/>
      <c r="J85" s="4" t="s">
        <v>1474</v>
      </c>
      <c r="K85" s="4" t="s">
        <v>1475</v>
      </c>
      <c r="L85" t="s">
        <v>1476</v>
      </c>
      <c r="M85" t="s">
        <v>1477</v>
      </c>
      <c r="N85" s="169">
        <v>40964</v>
      </c>
      <c r="O85" t="s">
        <v>451</v>
      </c>
    </row>
    <row r="86" spans="1:15">
      <c r="A86" s="150">
        <v>4085</v>
      </c>
      <c r="B86" s="3" t="s">
        <v>1168</v>
      </c>
      <c r="C86" s="3" t="s">
        <v>1478</v>
      </c>
      <c r="D86" s="2" t="s">
        <v>1610</v>
      </c>
      <c r="E86" s="14" t="s">
        <v>2204</v>
      </c>
      <c r="F86">
        <v>2</v>
      </c>
      <c r="G86" s="150">
        <v>3.11</v>
      </c>
      <c r="I86" s="15"/>
      <c r="J86" s="4" t="s">
        <v>50</v>
      </c>
      <c r="K86" s="4" t="s">
        <v>274</v>
      </c>
      <c r="L86" t="s">
        <v>197</v>
      </c>
      <c r="M86" t="s">
        <v>275</v>
      </c>
      <c r="N86" s="169">
        <v>40973</v>
      </c>
      <c r="O86" t="s">
        <v>451</v>
      </c>
    </row>
    <row r="87" spans="1:15">
      <c r="A87" s="150">
        <v>4086</v>
      </c>
      <c r="B87" s="3" t="s">
        <v>1479</v>
      </c>
      <c r="C87" s="3" t="s">
        <v>1480</v>
      </c>
      <c r="D87" s="2" t="s">
        <v>1610</v>
      </c>
      <c r="E87" s="14" t="s">
        <v>2204</v>
      </c>
      <c r="F87">
        <v>2</v>
      </c>
      <c r="G87" s="150">
        <v>3.11</v>
      </c>
      <c r="I87" s="15"/>
      <c r="J87" s="4" t="s">
        <v>1481</v>
      </c>
      <c r="K87" s="4" t="s">
        <v>1482</v>
      </c>
      <c r="L87" t="s">
        <v>1483</v>
      </c>
      <c r="M87" t="s">
        <v>1484</v>
      </c>
      <c r="N87" s="169">
        <v>40988</v>
      </c>
      <c r="O87" t="s">
        <v>451</v>
      </c>
    </row>
    <row r="88" spans="1:15">
      <c r="A88" s="150">
        <v>4087</v>
      </c>
      <c r="B88" s="3" t="s">
        <v>1485</v>
      </c>
      <c r="C88" s="3" t="s">
        <v>1486</v>
      </c>
      <c r="D88" s="2" t="s">
        <v>1610</v>
      </c>
      <c r="E88" s="14" t="s">
        <v>2204</v>
      </c>
      <c r="F88">
        <v>2</v>
      </c>
      <c r="G88" s="150">
        <v>3.11</v>
      </c>
      <c r="I88" s="15"/>
      <c r="J88" s="4" t="s">
        <v>1487</v>
      </c>
      <c r="K88" s="4" t="s">
        <v>98</v>
      </c>
      <c r="L88" t="s">
        <v>1488</v>
      </c>
      <c r="M88" t="s">
        <v>267</v>
      </c>
      <c r="N88" s="169">
        <v>40991</v>
      </c>
      <c r="O88" t="s">
        <v>451</v>
      </c>
    </row>
    <row r="89" spans="1:15">
      <c r="A89" s="150">
        <v>4088</v>
      </c>
      <c r="B89" t="s">
        <v>626</v>
      </c>
      <c r="C89" t="s">
        <v>1006</v>
      </c>
      <c r="D89" s="2" t="s">
        <v>639</v>
      </c>
      <c r="E89" s="14" t="s">
        <v>457</v>
      </c>
      <c r="F89">
        <v>3</v>
      </c>
      <c r="G89">
        <v>3.11</v>
      </c>
      <c r="J89" t="s">
        <v>627</v>
      </c>
      <c r="K89" t="s">
        <v>280</v>
      </c>
      <c r="L89" t="s">
        <v>1007</v>
      </c>
      <c r="M89" t="s">
        <v>1008</v>
      </c>
      <c r="N89" s="169">
        <v>40273</v>
      </c>
      <c r="O89" t="s">
        <v>451</v>
      </c>
    </row>
    <row r="90" spans="1:15">
      <c r="A90" s="150">
        <v>4089</v>
      </c>
      <c r="B90" t="s">
        <v>996</v>
      </c>
      <c r="C90" t="s">
        <v>997</v>
      </c>
      <c r="D90" s="2" t="s">
        <v>639</v>
      </c>
      <c r="E90" s="14" t="s">
        <v>457</v>
      </c>
      <c r="F90">
        <v>3</v>
      </c>
      <c r="G90">
        <v>3.11</v>
      </c>
      <c r="J90" t="s">
        <v>998</v>
      </c>
      <c r="K90" t="s">
        <v>116</v>
      </c>
      <c r="L90" t="s">
        <v>999</v>
      </c>
      <c r="M90" t="s">
        <v>193</v>
      </c>
      <c r="N90" s="169">
        <v>40371</v>
      </c>
      <c r="O90" t="s">
        <v>451</v>
      </c>
    </row>
    <row r="91" spans="1:15">
      <c r="A91" s="150">
        <v>4090</v>
      </c>
      <c r="B91" t="s">
        <v>979</v>
      </c>
      <c r="C91" t="s">
        <v>980</v>
      </c>
      <c r="D91" s="2" t="s">
        <v>639</v>
      </c>
      <c r="E91" s="14" t="s">
        <v>457</v>
      </c>
      <c r="F91">
        <v>3</v>
      </c>
      <c r="G91">
        <v>3.11</v>
      </c>
      <c r="J91" t="s">
        <v>981</v>
      </c>
      <c r="K91" t="s">
        <v>982</v>
      </c>
      <c r="L91" t="s">
        <v>983</v>
      </c>
      <c r="M91" t="s">
        <v>984</v>
      </c>
      <c r="N91" s="169">
        <v>40379</v>
      </c>
      <c r="O91" t="s">
        <v>451</v>
      </c>
    </row>
    <row r="92" spans="1:15">
      <c r="A92" s="150">
        <v>4091</v>
      </c>
      <c r="B92" t="s">
        <v>615</v>
      </c>
      <c r="C92" t="s">
        <v>995</v>
      </c>
      <c r="D92" s="2" t="s">
        <v>639</v>
      </c>
      <c r="E92" s="14" t="s">
        <v>457</v>
      </c>
      <c r="F92">
        <v>3</v>
      </c>
      <c r="G92">
        <v>3.11</v>
      </c>
      <c r="J92" t="s">
        <v>35</v>
      </c>
      <c r="K92" t="s">
        <v>525</v>
      </c>
      <c r="L92" t="s">
        <v>166</v>
      </c>
      <c r="M92" t="s">
        <v>526</v>
      </c>
      <c r="N92" s="169">
        <v>40466</v>
      </c>
      <c r="O92" t="s">
        <v>451</v>
      </c>
    </row>
    <row r="93" spans="1:15">
      <c r="A93" s="150">
        <v>4092</v>
      </c>
      <c r="B93" t="s">
        <v>1000</v>
      </c>
      <c r="C93" t="s">
        <v>1001</v>
      </c>
      <c r="D93" s="2" t="s">
        <v>639</v>
      </c>
      <c r="E93" s="14" t="s">
        <v>457</v>
      </c>
      <c r="F93">
        <v>3</v>
      </c>
      <c r="G93">
        <v>3.11</v>
      </c>
      <c r="J93" t="s">
        <v>1002</v>
      </c>
      <c r="K93" t="s">
        <v>1003</v>
      </c>
      <c r="L93" t="s">
        <v>1004</v>
      </c>
      <c r="M93" t="s">
        <v>1005</v>
      </c>
      <c r="N93" s="169">
        <v>40488</v>
      </c>
      <c r="O93" t="s">
        <v>451</v>
      </c>
    </row>
    <row r="94" spans="1:15">
      <c r="A94" s="150">
        <v>4093</v>
      </c>
      <c r="B94" t="s">
        <v>1014</v>
      </c>
      <c r="C94" t="s">
        <v>1015</v>
      </c>
      <c r="D94" s="2" t="s">
        <v>639</v>
      </c>
      <c r="E94" s="14" t="s">
        <v>457</v>
      </c>
      <c r="F94">
        <v>3</v>
      </c>
      <c r="G94">
        <v>3.11</v>
      </c>
      <c r="J94" t="s">
        <v>233</v>
      </c>
      <c r="K94" t="s">
        <v>97</v>
      </c>
      <c r="L94" t="s">
        <v>279</v>
      </c>
      <c r="M94" t="s">
        <v>261</v>
      </c>
      <c r="N94" s="169">
        <v>40491</v>
      </c>
      <c r="O94" t="s">
        <v>451</v>
      </c>
    </row>
    <row r="95" spans="1:15">
      <c r="A95" s="150">
        <v>4094</v>
      </c>
      <c r="B95" t="s">
        <v>975</v>
      </c>
      <c r="C95" t="s">
        <v>301</v>
      </c>
      <c r="D95" s="2" t="s">
        <v>639</v>
      </c>
      <c r="E95" s="14" t="s">
        <v>457</v>
      </c>
      <c r="F95">
        <v>3</v>
      </c>
      <c r="G95">
        <v>3.11</v>
      </c>
      <c r="J95" t="s">
        <v>72</v>
      </c>
      <c r="K95" t="s">
        <v>976</v>
      </c>
      <c r="L95" t="s">
        <v>977</v>
      </c>
      <c r="M95" t="s">
        <v>978</v>
      </c>
      <c r="N95" s="169">
        <v>40498</v>
      </c>
      <c r="O95" t="s">
        <v>451</v>
      </c>
    </row>
    <row r="96" spans="1:15">
      <c r="A96" s="150">
        <v>4095</v>
      </c>
      <c r="B96" s="3" t="s">
        <v>1016</v>
      </c>
      <c r="C96" s="3" t="s">
        <v>1017</v>
      </c>
      <c r="D96" s="2" t="s">
        <v>639</v>
      </c>
      <c r="E96" s="14" t="s">
        <v>457</v>
      </c>
      <c r="F96">
        <v>3</v>
      </c>
      <c r="G96" s="150">
        <v>3.11</v>
      </c>
      <c r="I96" s="15"/>
      <c r="J96" s="4" t="s">
        <v>1018</v>
      </c>
      <c r="K96" s="4" t="s">
        <v>1019</v>
      </c>
      <c r="L96" t="s">
        <v>1020</v>
      </c>
      <c r="M96" t="s">
        <v>1021</v>
      </c>
      <c r="N96" s="169">
        <v>40509</v>
      </c>
      <c r="O96" t="s">
        <v>451</v>
      </c>
    </row>
    <row r="97" spans="1:15">
      <c r="A97" s="150">
        <v>4096</v>
      </c>
      <c r="B97" s="3" t="s">
        <v>985</v>
      </c>
      <c r="C97" s="3" t="s">
        <v>986</v>
      </c>
      <c r="D97" s="2" t="s">
        <v>639</v>
      </c>
      <c r="E97" s="14" t="s">
        <v>457</v>
      </c>
      <c r="F97">
        <v>3</v>
      </c>
      <c r="G97" s="150">
        <v>3.11</v>
      </c>
      <c r="I97" s="15"/>
      <c r="J97" s="4" t="s">
        <v>987</v>
      </c>
      <c r="K97" s="4" t="s">
        <v>988</v>
      </c>
      <c r="L97" t="s">
        <v>989</v>
      </c>
      <c r="M97" t="s">
        <v>990</v>
      </c>
      <c r="N97" s="169">
        <v>40543</v>
      </c>
      <c r="O97" t="s">
        <v>451</v>
      </c>
    </row>
    <row r="98" spans="1:15">
      <c r="A98" s="150">
        <v>4097</v>
      </c>
      <c r="B98" s="3" t="s">
        <v>1009</v>
      </c>
      <c r="C98" s="3" t="s">
        <v>1010</v>
      </c>
      <c r="D98" s="2" t="s">
        <v>639</v>
      </c>
      <c r="E98" s="14" t="s">
        <v>457</v>
      </c>
      <c r="F98">
        <v>3</v>
      </c>
      <c r="G98" s="150">
        <v>3.11</v>
      </c>
      <c r="I98" s="15"/>
      <c r="J98" s="4" t="s">
        <v>1011</v>
      </c>
      <c r="K98" s="4" t="s">
        <v>1012</v>
      </c>
      <c r="L98" t="s">
        <v>514</v>
      </c>
      <c r="M98" t="s">
        <v>1013</v>
      </c>
      <c r="N98" s="169">
        <v>40590</v>
      </c>
      <c r="O98" t="s">
        <v>451</v>
      </c>
    </row>
    <row r="99" spans="1:15">
      <c r="A99" s="150">
        <v>4098</v>
      </c>
      <c r="B99" s="3" t="s">
        <v>913</v>
      </c>
      <c r="C99" s="3" t="s">
        <v>991</v>
      </c>
      <c r="D99" s="2" t="s">
        <v>639</v>
      </c>
      <c r="E99" s="14" t="s">
        <v>457</v>
      </c>
      <c r="F99">
        <v>3</v>
      </c>
      <c r="G99" s="150">
        <v>3.11</v>
      </c>
      <c r="I99" s="15"/>
      <c r="J99" s="4" t="s">
        <v>18</v>
      </c>
      <c r="K99" s="4" t="s">
        <v>992</v>
      </c>
      <c r="L99" t="s">
        <v>993</v>
      </c>
      <c r="M99" t="s">
        <v>994</v>
      </c>
      <c r="N99" s="169">
        <v>40613</v>
      </c>
      <c r="O99" t="s">
        <v>451</v>
      </c>
    </row>
    <row r="100" spans="1:15">
      <c r="A100" s="150">
        <v>4099</v>
      </c>
      <c r="B100" s="3" t="s">
        <v>1384</v>
      </c>
      <c r="C100" s="3" t="s">
        <v>1385</v>
      </c>
      <c r="D100" s="2" t="s">
        <v>238</v>
      </c>
      <c r="E100" s="14" t="s">
        <v>1208</v>
      </c>
      <c r="F100">
        <v>2</v>
      </c>
      <c r="G100" s="150">
        <v>3.11</v>
      </c>
      <c r="I100" s="15"/>
      <c r="J100" s="4" t="s">
        <v>73</v>
      </c>
      <c r="K100" s="4" t="s">
        <v>1386</v>
      </c>
      <c r="L100" t="s">
        <v>212</v>
      </c>
      <c r="M100" t="s">
        <v>1387</v>
      </c>
      <c r="N100" s="169">
        <v>40661</v>
      </c>
      <c r="O100" t="s">
        <v>451</v>
      </c>
    </row>
    <row r="101" spans="1:15">
      <c r="A101" s="150">
        <v>4100</v>
      </c>
      <c r="B101" s="3" t="s">
        <v>950</v>
      </c>
      <c r="C101" s="3" t="s">
        <v>1574</v>
      </c>
      <c r="D101" s="2" t="s">
        <v>238</v>
      </c>
      <c r="E101" s="14" t="s">
        <v>457</v>
      </c>
      <c r="F101">
        <v>2</v>
      </c>
      <c r="G101" s="150">
        <v>3.11</v>
      </c>
      <c r="I101" s="15"/>
      <c r="J101" s="4" t="s">
        <v>78</v>
      </c>
      <c r="K101" s="4" t="s">
        <v>1575</v>
      </c>
      <c r="L101" t="s">
        <v>254</v>
      </c>
      <c r="M101" t="s">
        <v>1576</v>
      </c>
      <c r="N101" s="169">
        <v>40771</v>
      </c>
      <c r="O101" t="s">
        <v>451</v>
      </c>
    </row>
    <row r="102" spans="1:15">
      <c r="A102" s="150">
        <v>4101</v>
      </c>
      <c r="B102" s="3" t="s">
        <v>1388</v>
      </c>
      <c r="C102" s="3" t="s">
        <v>1389</v>
      </c>
      <c r="D102" s="2" t="s">
        <v>689</v>
      </c>
      <c r="E102" s="14" t="s">
        <v>1208</v>
      </c>
      <c r="F102">
        <v>2</v>
      </c>
      <c r="G102" s="150">
        <v>3.11</v>
      </c>
      <c r="I102" s="15"/>
      <c r="J102" s="4" t="s">
        <v>1390</v>
      </c>
      <c r="K102" s="4" t="s">
        <v>1391</v>
      </c>
      <c r="L102" t="s">
        <v>1392</v>
      </c>
      <c r="M102" t="s">
        <v>1393</v>
      </c>
      <c r="N102" s="169">
        <v>40799</v>
      </c>
      <c r="O102" t="s">
        <v>451</v>
      </c>
    </row>
    <row r="103" spans="1:15">
      <c r="A103" s="150">
        <v>4102</v>
      </c>
      <c r="B103" s="3" t="s">
        <v>1394</v>
      </c>
      <c r="C103" s="3" t="s">
        <v>1395</v>
      </c>
      <c r="D103" s="2" t="s">
        <v>689</v>
      </c>
      <c r="E103" s="14" t="s">
        <v>1208</v>
      </c>
      <c r="F103">
        <v>2</v>
      </c>
      <c r="G103" s="150">
        <v>3.11</v>
      </c>
      <c r="I103" s="15"/>
      <c r="J103" s="4" t="s">
        <v>1396</v>
      </c>
      <c r="K103" s="4" t="s">
        <v>1397</v>
      </c>
      <c r="L103" t="s">
        <v>1398</v>
      </c>
      <c r="M103" t="s">
        <v>1399</v>
      </c>
      <c r="N103" s="169">
        <v>40814</v>
      </c>
      <c r="O103" t="s">
        <v>451</v>
      </c>
    </row>
    <row r="104" spans="1:15">
      <c r="A104" s="150">
        <v>4103</v>
      </c>
      <c r="B104" s="3" t="s">
        <v>1400</v>
      </c>
      <c r="C104" s="3" t="s">
        <v>1401</v>
      </c>
      <c r="D104" s="2" t="s">
        <v>689</v>
      </c>
      <c r="E104" s="14" t="s">
        <v>1208</v>
      </c>
      <c r="F104">
        <v>2</v>
      </c>
      <c r="G104" s="150">
        <v>3.11</v>
      </c>
      <c r="I104" s="15"/>
      <c r="J104" s="4" t="s">
        <v>1402</v>
      </c>
      <c r="K104" s="4" t="s">
        <v>992</v>
      </c>
      <c r="L104" t="s">
        <v>1403</v>
      </c>
      <c r="M104" t="s">
        <v>994</v>
      </c>
      <c r="N104" s="169">
        <v>40949</v>
      </c>
      <c r="O104" t="s">
        <v>451</v>
      </c>
    </row>
    <row r="105" spans="1:15">
      <c r="A105" s="150">
        <v>4104</v>
      </c>
      <c r="B105" s="3" t="s">
        <v>946</v>
      </c>
      <c r="C105" s="3" t="s">
        <v>1404</v>
      </c>
      <c r="D105" s="2" t="s">
        <v>689</v>
      </c>
      <c r="E105" s="1" t="s">
        <v>1208</v>
      </c>
      <c r="F105">
        <v>2</v>
      </c>
      <c r="G105">
        <v>3.11</v>
      </c>
      <c r="I105" s="2"/>
      <c r="J105" s="4" t="s">
        <v>640</v>
      </c>
      <c r="K105" s="152" t="s">
        <v>1095</v>
      </c>
      <c r="L105" t="s">
        <v>1405</v>
      </c>
      <c r="M105" t="s">
        <v>1096</v>
      </c>
      <c r="N105" s="169">
        <v>40977</v>
      </c>
      <c r="O105" t="s">
        <v>451</v>
      </c>
    </row>
    <row r="106" spans="1:15">
      <c r="A106" s="150">
        <v>4105</v>
      </c>
      <c r="B106" s="3" t="s">
        <v>1406</v>
      </c>
      <c r="C106" s="3" t="s">
        <v>1407</v>
      </c>
      <c r="D106" s="2" t="s">
        <v>689</v>
      </c>
      <c r="E106" s="1" t="s">
        <v>1208</v>
      </c>
      <c r="F106">
        <v>2</v>
      </c>
      <c r="G106">
        <v>3.11</v>
      </c>
      <c r="I106" s="2"/>
      <c r="J106" s="4" t="s">
        <v>1408</v>
      </c>
      <c r="K106" s="4" t="s">
        <v>1409</v>
      </c>
      <c r="L106" t="s">
        <v>1410</v>
      </c>
      <c r="M106" t="s">
        <v>1411</v>
      </c>
      <c r="N106" s="169">
        <v>40991</v>
      </c>
      <c r="O106" t="s">
        <v>451</v>
      </c>
    </row>
    <row r="107" spans="1:15">
      <c r="A107" s="150">
        <v>4106</v>
      </c>
      <c r="B107" s="3" t="s">
        <v>1183</v>
      </c>
      <c r="C107" s="3" t="s">
        <v>1184</v>
      </c>
      <c r="D107" s="2" t="s">
        <v>238</v>
      </c>
      <c r="E107" s="1" t="s">
        <v>458</v>
      </c>
      <c r="F107">
        <v>3</v>
      </c>
      <c r="G107">
        <v>3.11</v>
      </c>
      <c r="I107" s="2"/>
      <c r="J107" s="4" t="s">
        <v>255</v>
      </c>
      <c r="K107" s="4" t="s">
        <v>1185</v>
      </c>
      <c r="L107" t="s">
        <v>256</v>
      </c>
      <c r="M107" t="s">
        <v>1186</v>
      </c>
      <c r="N107" s="169">
        <v>40299</v>
      </c>
      <c r="O107" t="s">
        <v>451</v>
      </c>
    </row>
    <row r="108" spans="1:15">
      <c r="A108" s="150">
        <v>4107</v>
      </c>
      <c r="B108" s="3" t="s">
        <v>1416</v>
      </c>
      <c r="C108" s="3" t="s">
        <v>1417</v>
      </c>
      <c r="D108" s="2" t="s">
        <v>238</v>
      </c>
      <c r="E108" s="1" t="s">
        <v>458</v>
      </c>
      <c r="F108">
        <v>3</v>
      </c>
      <c r="G108">
        <v>3.11</v>
      </c>
      <c r="I108" s="2"/>
      <c r="J108" s="4" t="s">
        <v>1418</v>
      </c>
      <c r="K108" s="4" t="s">
        <v>1419</v>
      </c>
      <c r="L108" t="s">
        <v>1420</v>
      </c>
      <c r="M108" t="s">
        <v>1421</v>
      </c>
      <c r="N108" s="169">
        <v>40523</v>
      </c>
      <c r="O108" t="s">
        <v>451</v>
      </c>
    </row>
    <row r="109" spans="1:15">
      <c r="A109" s="150">
        <v>4108</v>
      </c>
      <c r="B109" s="3" t="s">
        <v>1422</v>
      </c>
      <c r="C109" s="3" t="s">
        <v>1423</v>
      </c>
      <c r="D109" s="2" t="s">
        <v>689</v>
      </c>
      <c r="E109" s="1" t="s">
        <v>458</v>
      </c>
      <c r="F109">
        <v>2</v>
      </c>
      <c r="G109">
        <v>3.11</v>
      </c>
      <c r="I109" s="2"/>
      <c r="J109" s="4" t="s">
        <v>609</v>
      </c>
      <c r="K109" s="4" t="s">
        <v>1424</v>
      </c>
      <c r="L109" t="s">
        <v>610</v>
      </c>
      <c r="M109" t="s">
        <v>263</v>
      </c>
      <c r="N109" s="169">
        <v>40829</v>
      </c>
      <c r="O109" t="s">
        <v>451</v>
      </c>
    </row>
    <row r="110" spans="1:15">
      <c r="A110" s="150">
        <v>4109</v>
      </c>
      <c r="B110" s="3" t="s">
        <v>1425</v>
      </c>
      <c r="C110" s="3" t="s">
        <v>1426</v>
      </c>
      <c r="D110" s="2" t="s">
        <v>689</v>
      </c>
      <c r="E110" s="1" t="s">
        <v>458</v>
      </c>
      <c r="F110">
        <v>2</v>
      </c>
      <c r="G110" s="18">
        <v>3.11</v>
      </c>
      <c r="J110" s="4" t="s">
        <v>1427</v>
      </c>
      <c r="K110" s="4" t="s">
        <v>103</v>
      </c>
      <c r="L110" t="s">
        <v>1428</v>
      </c>
      <c r="M110" t="s">
        <v>260</v>
      </c>
      <c r="N110" s="169">
        <v>40845</v>
      </c>
      <c r="O110" t="s">
        <v>451</v>
      </c>
    </row>
    <row r="111" spans="1:15">
      <c r="A111" s="150">
        <v>4110</v>
      </c>
      <c r="B111" s="3" t="s">
        <v>1083</v>
      </c>
      <c r="C111" s="3" t="s">
        <v>1084</v>
      </c>
      <c r="D111" s="2" t="s">
        <v>238</v>
      </c>
      <c r="E111" s="1" t="s">
        <v>1085</v>
      </c>
      <c r="F111">
        <v>3</v>
      </c>
      <c r="G111" s="18">
        <v>3.11</v>
      </c>
      <c r="J111" s="4" t="s">
        <v>1086</v>
      </c>
      <c r="K111" s="4" t="s">
        <v>1012</v>
      </c>
      <c r="L111" t="s">
        <v>1087</v>
      </c>
      <c r="M111" t="s">
        <v>1013</v>
      </c>
      <c r="N111" s="169">
        <v>40295</v>
      </c>
      <c r="O111" t="s">
        <v>451</v>
      </c>
    </row>
    <row r="112" spans="1:15">
      <c r="A112" s="150">
        <v>4111</v>
      </c>
      <c r="B112" s="3" t="s">
        <v>1097</v>
      </c>
      <c r="C112" s="3" t="s">
        <v>1098</v>
      </c>
      <c r="D112" s="2" t="s">
        <v>689</v>
      </c>
      <c r="E112" s="14" t="s">
        <v>1085</v>
      </c>
      <c r="F112">
        <v>3</v>
      </c>
      <c r="G112" s="150">
        <v>3.11</v>
      </c>
      <c r="I112" s="15"/>
      <c r="J112" s="4" t="s">
        <v>1099</v>
      </c>
      <c r="K112" s="4" t="s">
        <v>1100</v>
      </c>
      <c r="L112" t="s">
        <v>1101</v>
      </c>
      <c r="M112" t="s">
        <v>1102</v>
      </c>
      <c r="N112" s="169">
        <v>40365</v>
      </c>
      <c r="O112" t="s">
        <v>451</v>
      </c>
    </row>
    <row r="113" spans="1:15">
      <c r="A113" s="150">
        <v>4112</v>
      </c>
      <c r="B113" s="3" t="s">
        <v>1103</v>
      </c>
      <c r="C113" s="3" t="s">
        <v>1104</v>
      </c>
      <c r="D113" s="2" t="s">
        <v>689</v>
      </c>
      <c r="E113" s="14" t="s">
        <v>1085</v>
      </c>
      <c r="F113">
        <v>3</v>
      </c>
      <c r="G113" s="150">
        <v>3.11</v>
      </c>
      <c r="I113" s="15"/>
      <c r="J113" s="4" t="s">
        <v>1105</v>
      </c>
      <c r="K113" s="4" t="s">
        <v>274</v>
      </c>
      <c r="L113" t="s">
        <v>178</v>
      </c>
      <c r="M113" t="s">
        <v>275</v>
      </c>
      <c r="N113" s="169">
        <v>40414</v>
      </c>
      <c r="O113" t="s">
        <v>451</v>
      </c>
    </row>
    <row r="114" spans="1:15">
      <c r="A114" s="150">
        <v>4113</v>
      </c>
      <c r="B114" s="3" t="s">
        <v>1092</v>
      </c>
      <c r="C114" s="3" t="s">
        <v>1093</v>
      </c>
      <c r="D114" s="2" t="s">
        <v>689</v>
      </c>
      <c r="E114" s="14" t="s">
        <v>1085</v>
      </c>
      <c r="F114">
        <v>3</v>
      </c>
      <c r="G114">
        <v>3.11</v>
      </c>
      <c r="J114" t="s">
        <v>1094</v>
      </c>
      <c r="K114" t="s">
        <v>1095</v>
      </c>
      <c r="L114" t="s">
        <v>175</v>
      </c>
      <c r="M114" t="s">
        <v>1096</v>
      </c>
      <c r="N114" s="169">
        <v>40450</v>
      </c>
      <c r="O114" t="s">
        <v>451</v>
      </c>
    </row>
    <row r="115" spans="1:15">
      <c r="A115" s="150">
        <v>4114</v>
      </c>
      <c r="B115" s="3" t="s">
        <v>1088</v>
      </c>
      <c r="C115" s="3" t="s">
        <v>1089</v>
      </c>
      <c r="D115" s="2" t="s">
        <v>689</v>
      </c>
      <c r="E115" s="14" t="s">
        <v>1085</v>
      </c>
      <c r="F115">
        <v>3</v>
      </c>
      <c r="G115">
        <v>3.11</v>
      </c>
      <c r="J115" t="s">
        <v>1090</v>
      </c>
      <c r="K115" t="s">
        <v>642</v>
      </c>
      <c r="L115" t="s">
        <v>1091</v>
      </c>
      <c r="M115" t="s">
        <v>643</v>
      </c>
      <c r="N115" s="169">
        <v>40451</v>
      </c>
      <c r="O115" t="s">
        <v>451</v>
      </c>
    </row>
    <row r="116" spans="1:15">
      <c r="A116" s="150">
        <v>4115</v>
      </c>
      <c r="B116" s="3" t="s">
        <v>1493</v>
      </c>
      <c r="C116" s="3" t="s">
        <v>1494</v>
      </c>
      <c r="D116" s="2" t="s">
        <v>238</v>
      </c>
      <c r="E116" s="14" t="s">
        <v>1292</v>
      </c>
      <c r="F116">
        <v>2</v>
      </c>
      <c r="G116">
        <v>3.11</v>
      </c>
      <c r="J116" t="s">
        <v>1495</v>
      </c>
      <c r="K116" t="s">
        <v>1496</v>
      </c>
      <c r="L116" t="s">
        <v>1497</v>
      </c>
      <c r="M116" t="s">
        <v>1498</v>
      </c>
      <c r="N116" s="169">
        <v>40635</v>
      </c>
      <c r="O116" t="s">
        <v>451</v>
      </c>
    </row>
    <row r="117" spans="1:15">
      <c r="A117" s="150">
        <v>4116</v>
      </c>
      <c r="B117" s="3" t="s">
        <v>1499</v>
      </c>
      <c r="C117" s="3" t="s">
        <v>1500</v>
      </c>
      <c r="D117" s="2" t="s">
        <v>689</v>
      </c>
      <c r="E117" s="14" t="s">
        <v>1292</v>
      </c>
      <c r="F117">
        <v>2</v>
      </c>
      <c r="G117">
        <v>3.11</v>
      </c>
      <c r="J117" t="s">
        <v>49</v>
      </c>
      <c r="K117" t="s">
        <v>1501</v>
      </c>
      <c r="L117" t="s">
        <v>184</v>
      </c>
      <c r="M117" t="s">
        <v>1502</v>
      </c>
      <c r="N117" s="169">
        <v>40654</v>
      </c>
      <c r="O117" t="s">
        <v>451</v>
      </c>
    </row>
    <row r="118" spans="1:15">
      <c r="A118" s="150">
        <v>4117</v>
      </c>
      <c r="B118" t="s">
        <v>1503</v>
      </c>
      <c r="C118" t="s">
        <v>1504</v>
      </c>
      <c r="D118" s="2" t="s">
        <v>689</v>
      </c>
      <c r="E118" s="14" t="s">
        <v>1292</v>
      </c>
      <c r="F118">
        <v>2</v>
      </c>
      <c r="G118">
        <v>3.11</v>
      </c>
      <c r="J118" t="s">
        <v>1505</v>
      </c>
      <c r="K118" t="s">
        <v>1506</v>
      </c>
      <c r="L118" t="s">
        <v>1507</v>
      </c>
      <c r="M118" t="s">
        <v>1508</v>
      </c>
      <c r="N118" s="169">
        <v>40759</v>
      </c>
      <c r="O118" t="s">
        <v>451</v>
      </c>
    </row>
    <row r="119" spans="1:15">
      <c r="A119" s="150">
        <v>4118</v>
      </c>
      <c r="B119" s="3" t="s">
        <v>1509</v>
      </c>
      <c r="C119" s="3" t="s">
        <v>1510</v>
      </c>
      <c r="D119" s="2" t="s">
        <v>689</v>
      </c>
      <c r="E119" s="14" t="s">
        <v>1292</v>
      </c>
      <c r="F119">
        <v>2</v>
      </c>
      <c r="G119">
        <v>3.11</v>
      </c>
      <c r="J119" t="s">
        <v>1511</v>
      </c>
      <c r="K119" t="s">
        <v>1512</v>
      </c>
      <c r="L119" t="s">
        <v>1513</v>
      </c>
      <c r="M119" t="s">
        <v>1514</v>
      </c>
      <c r="N119" s="169">
        <v>40784</v>
      </c>
      <c r="O119" t="s">
        <v>451</v>
      </c>
    </row>
    <row r="120" spans="1:15">
      <c r="A120" s="150">
        <v>4119</v>
      </c>
      <c r="B120" s="3" t="s">
        <v>656</v>
      </c>
      <c r="C120" s="3" t="s">
        <v>1515</v>
      </c>
      <c r="D120" s="2" t="s">
        <v>689</v>
      </c>
      <c r="E120" s="14" t="s">
        <v>1292</v>
      </c>
      <c r="F120">
        <v>2</v>
      </c>
      <c r="G120">
        <v>3.11</v>
      </c>
      <c r="J120" t="s">
        <v>79</v>
      </c>
      <c r="K120" t="s">
        <v>1516</v>
      </c>
      <c r="L120" t="s">
        <v>182</v>
      </c>
      <c r="M120" t="s">
        <v>258</v>
      </c>
      <c r="N120" s="169">
        <v>40796</v>
      </c>
      <c r="O120" t="s">
        <v>451</v>
      </c>
    </row>
    <row r="121" spans="1:15">
      <c r="A121" s="150">
        <v>4120</v>
      </c>
      <c r="B121" s="3" t="s">
        <v>1517</v>
      </c>
      <c r="C121" s="3" t="s">
        <v>1518</v>
      </c>
      <c r="D121" s="2" t="s">
        <v>689</v>
      </c>
      <c r="E121" s="14" t="s">
        <v>1292</v>
      </c>
      <c r="F121">
        <v>2</v>
      </c>
      <c r="G121">
        <v>3.11</v>
      </c>
      <c r="J121" t="s">
        <v>1519</v>
      </c>
      <c r="K121" t="s">
        <v>1520</v>
      </c>
      <c r="L121" t="s">
        <v>1521</v>
      </c>
      <c r="M121" t="s">
        <v>1522</v>
      </c>
      <c r="N121" s="169">
        <v>40815</v>
      </c>
      <c r="O121" t="s">
        <v>451</v>
      </c>
    </row>
    <row r="122" spans="1:15">
      <c r="A122" s="150">
        <v>4121</v>
      </c>
      <c r="B122" s="3" t="s">
        <v>823</v>
      </c>
      <c r="C122" s="3" t="s">
        <v>1573</v>
      </c>
      <c r="D122" s="2" t="s">
        <v>689</v>
      </c>
      <c r="E122" s="14" t="s">
        <v>1292</v>
      </c>
      <c r="F122">
        <v>2</v>
      </c>
      <c r="G122">
        <v>3.11</v>
      </c>
      <c r="J122" t="s">
        <v>825</v>
      </c>
      <c r="K122" t="s">
        <v>33</v>
      </c>
      <c r="L122" t="s">
        <v>827</v>
      </c>
      <c r="M122" t="s">
        <v>195</v>
      </c>
      <c r="N122" s="169">
        <v>40835</v>
      </c>
      <c r="O122" t="s">
        <v>451</v>
      </c>
    </row>
    <row r="123" spans="1:15">
      <c r="A123" s="150">
        <v>4122</v>
      </c>
      <c r="B123" t="s">
        <v>2210</v>
      </c>
      <c r="C123" t="s">
        <v>2211</v>
      </c>
      <c r="D123" s="2" t="s">
        <v>238</v>
      </c>
      <c r="E123" s="14" t="s">
        <v>687</v>
      </c>
      <c r="F123">
        <v>1</v>
      </c>
      <c r="G123">
        <v>4.24</v>
      </c>
      <c r="J123" t="s">
        <v>2212</v>
      </c>
      <c r="K123" t="s">
        <v>101</v>
      </c>
      <c r="L123" t="s">
        <v>2213</v>
      </c>
      <c r="M123" t="s">
        <v>262</v>
      </c>
      <c r="N123" s="169">
        <v>41017</v>
      </c>
      <c r="O123" t="s">
        <v>451</v>
      </c>
    </row>
    <row r="124" spans="1:15">
      <c r="A124" s="150">
        <v>4123</v>
      </c>
      <c r="B124" t="s">
        <v>2214</v>
      </c>
      <c r="C124" t="s">
        <v>2215</v>
      </c>
      <c r="D124" s="2" t="s">
        <v>689</v>
      </c>
      <c r="E124" s="14" t="s">
        <v>687</v>
      </c>
      <c r="F124">
        <v>1</v>
      </c>
      <c r="G124">
        <v>4.24</v>
      </c>
      <c r="J124" t="s">
        <v>2216</v>
      </c>
      <c r="K124" t="s">
        <v>291</v>
      </c>
      <c r="L124" t="s">
        <v>2217</v>
      </c>
      <c r="M124" t="s">
        <v>292</v>
      </c>
      <c r="N124" s="169">
        <v>41091</v>
      </c>
      <c r="O124" t="s">
        <v>451</v>
      </c>
    </row>
    <row r="125" spans="1:15">
      <c r="A125" s="150">
        <v>4124</v>
      </c>
      <c r="B125" t="s">
        <v>2218</v>
      </c>
      <c r="C125" t="s">
        <v>2219</v>
      </c>
      <c r="D125" s="2" t="s">
        <v>689</v>
      </c>
      <c r="E125" s="14" t="s">
        <v>687</v>
      </c>
      <c r="F125">
        <v>1</v>
      </c>
      <c r="G125">
        <v>4.24</v>
      </c>
      <c r="J125" t="s">
        <v>2220</v>
      </c>
      <c r="K125" t="s">
        <v>2221</v>
      </c>
      <c r="L125" t="s">
        <v>2222</v>
      </c>
      <c r="M125" t="s">
        <v>2223</v>
      </c>
      <c r="N125" s="169">
        <v>41108</v>
      </c>
      <c r="O125" t="s">
        <v>451</v>
      </c>
    </row>
    <row r="126" spans="1:15">
      <c r="A126" s="150">
        <v>4125</v>
      </c>
      <c r="B126" t="s">
        <v>2224</v>
      </c>
      <c r="C126" t="s">
        <v>2225</v>
      </c>
      <c r="D126" s="2" t="s">
        <v>689</v>
      </c>
      <c r="E126" s="14" t="s">
        <v>687</v>
      </c>
      <c r="F126">
        <v>1</v>
      </c>
      <c r="G126">
        <v>4.24</v>
      </c>
      <c r="J126" t="s">
        <v>2226</v>
      </c>
      <c r="K126" t="s">
        <v>2227</v>
      </c>
      <c r="L126" t="s">
        <v>2228</v>
      </c>
      <c r="M126" t="s">
        <v>2229</v>
      </c>
      <c r="N126" s="169">
        <v>41218</v>
      </c>
      <c r="O126" t="s">
        <v>451</v>
      </c>
    </row>
    <row r="127" spans="1:15">
      <c r="A127" s="150">
        <v>4126</v>
      </c>
      <c r="B127" t="s">
        <v>2230</v>
      </c>
      <c r="C127" t="s">
        <v>2231</v>
      </c>
      <c r="D127" s="2" t="s">
        <v>689</v>
      </c>
      <c r="E127" s="14" t="s">
        <v>687</v>
      </c>
      <c r="F127">
        <v>1</v>
      </c>
      <c r="G127">
        <v>4.24</v>
      </c>
      <c r="J127" t="s">
        <v>2232</v>
      </c>
      <c r="K127" t="s">
        <v>2233</v>
      </c>
      <c r="L127" t="s">
        <v>2234</v>
      </c>
      <c r="M127" t="s">
        <v>199</v>
      </c>
      <c r="N127" s="169">
        <v>41040</v>
      </c>
      <c r="O127" t="s">
        <v>451</v>
      </c>
    </row>
    <row r="128" spans="1:15">
      <c r="A128" s="150">
        <v>4127</v>
      </c>
      <c r="B128" t="s">
        <v>2235</v>
      </c>
      <c r="C128" t="s">
        <v>2236</v>
      </c>
      <c r="D128" s="2" t="s">
        <v>689</v>
      </c>
      <c r="E128" s="14" t="s">
        <v>687</v>
      </c>
      <c r="F128">
        <v>1</v>
      </c>
      <c r="G128">
        <v>4.24</v>
      </c>
      <c r="J128" t="s">
        <v>2237</v>
      </c>
      <c r="K128" t="s">
        <v>104</v>
      </c>
      <c r="L128" t="s">
        <v>2238</v>
      </c>
      <c r="M128" t="s">
        <v>266</v>
      </c>
      <c r="N128" s="169">
        <v>41230</v>
      </c>
      <c r="O128" t="s">
        <v>451</v>
      </c>
    </row>
    <row r="129" spans="1:15">
      <c r="A129" s="150">
        <v>4128</v>
      </c>
      <c r="B129" t="s">
        <v>681</v>
      </c>
      <c r="C129" t="s">
        <v>1540</v>
      </c>
      <c r="D129" s="2" t="s">
        <v>689</v>
      </c>
      <c r="E129" s="14" t="s">
        <v>687</v>
      </c>
      <c r="F129">
        <v>1</v>
      </c>
      <c r="G129">
        <v>4.24</v>
      </c>
      <c r="J129" t="s">
        <v>22</v>
      </c>
      <c r="K129" t="s">
        <v>1542</v>
      </c>
      <c r="L129" t="s">
        <v>150</v>
      </c>
      <c r="M129" t="s">
        <v>1544</v>
      </c>
      <c r="N129" s="169">
        <v>41264</v>
      </c>
      <c r="O129" t="s">
        <v>451</v>
      </c>
    </row>
    <row r="130" spans="1:15">
      <c r="A130" s="150">
        <v>4129</v>
      </c>
      <c r="B130" t="s">
        <v>2235</v>
      </c>
      <c r="C130" t="s">
        <v>2239</v>
      </c>
      <c r="D130" s="2" t="s">
        <v>689</v>
      </c>
      <c r="E130" s="14" t="s">
        <v>687</v>
      </c>
      <c r="F130">
        <v>1</v>
      </c>
      <c r="G130">
        <v>4.24</v>
      </c>
      <c r="J130" t="s">
        <v>2237</v>
      </c>
      <c r="K130" t="s">
        <v>96</v>
      </c>
      <c r="L130" t="s">
        <v>2238</v>
      </c>
      <c r="M130" t="s">
        <v>517</v>
      </c>
      <c r="N130" s="169">
        <v>41138</v>
      </c>
      <c r="O130" t="s">
        <v>451</v>
      </c>
    </row>
    <row r="131" spans="1:15">
      <c r="A131" s="150">
        <v>4130</v>
      </c>
      <c r="B131" t="s">
        <v>2240</v>
      </c>
      <c r="C131" t="s">
        <v>2241</v>
      </c>
      <c r="D131" s="2" t="s">
        <v>238</v>
      </c>
      <c r="E131" s="14" t="s">
        <v>1818</v>
      </c>
      <c r="F131">
        <v>1</v>
      </c>
      <c r="G131">
        <v>4.26</v>
      </c>
      <c r="J131" t="s">
        <v>2242</v>
      </c>
      <c r="K131" t="s">
        <v>1409</v>
      </c>
      <c r="L131" t="s">
        <v>2243</v>
      </c>
      <c r="M131" t="s">
        <v>1411</v>
      </c>
      <c r="N131" s="169">
        <v>41245</v>
      </c>
      <c r="O131" t="s">
        <v>451</v>
      </c>
    </row>
    <row r="132" spans="1:15">
      <c r="A132" s="150">
        <v>4131</v>
      </c>
      <c r="B132" t="s">
        <v>2244</v>
      </c>
      <c r="C132" t="s">
        <v>2245</v>
      </c>
      <c r="D132" s="2" t="s">
        <v>238</v>
      </c>
      <c r="E132" s="14" t="s">
        <v>453</v>
      </c>
      <c r="F132">
        <v>1</v>
      </c>
      <c r="G132">
        <v>4.28</v>
      </c>
      <c r="J132" t="s">
        <v>2246</v>
      </c>
      <c r="K132" t="s">
        <v>2247</v>
      </c>
      <c r="L132" t="s">
        <v>2248</v>
      </c>
      <c r="M132" t="s">
        <v>2249</v>
      </c>
      <c r="N132" s="169">
        <v>41017</v>
      </c>
      <c r="O132" t="s">
        <v>451</v>
      </c>
    </row>
    <row r="133" spans="1:15">
      <c r="A133" s="150">
        <v>4132</v>
      </c>
      <c r="B133" t="s">
        <v>2250</v>
      </c>
      <c r="C133" t="s">
        <v>2251</v>
      </c>
      <c r="D133" s="2" t="s">
        <v>689</v>
      </c>
      <c r="E133" s="14" t="s">
        <v>453</v>
      </c>
      <c r="F133">
        <v>1</v>
      </c>
      <c r="G133">
        <v>4.28</v>
      </c>
      <c r="J133" t="s">
        <v>2252</v>
      </c>
      <c r="K133" t="s">
        <v>2253</v>
      </c>
      <c r="L133" t="s">
        <v>2254</v>
      </c>
      <c r="M133" t="s">
        <v>2255</v>
      </c>
      <c r="N133" s="169">
        <v>41040</v>
      </c>
      <c r="O133" t="s">
        <v>451</v>
      </c>
    </row>
    <row r="134" spans="1:15">
      <c r="A134" s="150">
        <v>4133</v>
      </c>
      <c r="B134" t="s">
        <v>2256</v>
      </c>
      <c r="C134" t="s">
        <v>2257</v>
      </c>
      <c r="D134" s="2" t="s">
        <v>689</v>
      </c>
      <c r="E134" s="14" t="s">
        <v>453</v>
      </c>
      <c r="F134">
        <v>1</v>
      </c>
      <c r="G134">
        <v>4.28</v>
      </c>
      <c r="J134" t="s">
        <v>18</v>
      </c>
      <c r="K134" t="s">
        <v>1516</v>
      </c>
      <c r="L134" t="s">
        <v>207</v>
      </c>
      <c r="M134" t="s">
        <v>258</v>
      </c>
      <c r="N134" s="169">
        <v>41050</v>
      </c>
      <c r="O134" t="s">
        <v>451</v>
      </c>
    </row>
    <row r="135" spans="1:15">
      <c r="A135" s="150">
        <v>4134</v>
      </c>
      <c r="B135" t="s">
        <v>2258</v>
      </c>
      <c r="C135" t="s">
        <v>2259</v>
      </c>
      <c r="D135" s="2" t="s">
        <v>689</v>
      </c>
      <c r="E135" s="14" t="s">
        <v>453</v>
      </c>
      <c r="F135">
        <v>1</v>
      </c>
      <c r="G135">
        <v>4.28</v>
      </c>
      <c r="J135" t="s">
        <v>2260</v>
      </c>
      <c r="K135" t="s">
        <v>1219</v>
      </c>
      <c r="L135" t="s">
        <v>2261</v>
      </c>
      <c r="M135" t="s">
        <v>1221</v>
      </c>
      <c r="N135" s="169">
        <v>41163</v>
      </c>
      <c r="O135" t="s">
        <v>451</v>
      </c>
    </row>
    <row r="136" spans="1:15">
      <c r="A136" s="150">
        <v>4135</v>
      </c>
      <c r="B136" t="s">
        <v>2262</v>
      </c>
      <c r="C136" t="s">
        <v>2263</v>
      </c>
      <c r="D136" s="2" t="s">
        <v>689</v>
      </c>
      <c r="E136" s="14" t="s">
        <v>453</v>
      </c>
      <c r="F136">
        <v>1</v>
      </c>
      <c r="G136">
        <v>4.28</v>
      </c>
      <c r="J136" t="s">
        <v>2264</v>
      </c>
      <c r="K136" t="s">
        <v>2265</v>
      </c>
      <c r="L136" t="s">
        <v>2266</v>
      </c>
      <c r="M136" t="s">
        <v>2267</v>
      </c>
      <c r="N136" s="169">
        <v>41175</v>
      </c>
      <c r="O136" t="s">
        <v>451</v>
      </c>
    </row>
    <row r="137" spans="1:15">
      <c r="A137" s="150">
        <v>4136</v>
      </c>
      <c r="B137" t="s">
        <v>1058</v>
      </c>
      <c r="C137" t="s">
        <v>2268</v>
      </c>
      <c r="D137" s="2" t="s">
        <v>689</v>
      </c>
      <c r="E137" s="14" t="s">
        <v>453</v>
      </c>
      <c r="F137">
        <v>1</v>
      </c>
      <c r="G137">
        <v>4.28</v>
      </c>
      <c r="J137" t="s">
        <v>5</v>
      </c>
      <c r="K137" t="s">
        <v>1279</v>
      </c>
      <c r="L137" t="s">
        <v>599</v>
      </c>
      <c r="M137" t="s">
        <v>1281</v>
      </c>
      <c r="N137" s="169">
        <v>41185</v>
      </c>
      <c r="O137" t="s">
        <v>451</v>
      </c>
    </row>
    <row r="138" spans="1:15">
      <c r="A138" s="150">
        <v>4137</v>
      </c>
      <c r="B138" t="s">
        <v>2218</v>
      </c>
      <c r="C138" t="s">
        <v>683</v>
      </c>
      <c r="D138" s="2" t="s">
        <v>689</v>
      </c>
      <c r="E138" s="14" t="s">
        <v>453</v>
      </c>
      <c r="F138">
        <v>1</v>
      </c>
      <c r="G138">
        <v>4.28</v>
      </c>
      <c r="J138" t="s">
        <v>2220</v>
      </c>
      <c r="K138" t="s">
        <v>117</v>
      </c>
      <c r="L138" t="s">
        <v>2222</v>
      </c>
      <c r="M138" t="s">
        <v>269</v>
      </c>
      <c r="N138" s="169">
        <v>41200</v>
      </c>
      <c r="O138" t="s">
        <v>451</v>
      </c>
    </row>
    <row r="139" spans="1:15">
      <c r="A139" s="150">
        <v>4138</v>
      </c>
      <c r="B139" t="s">
        <v>2269</v>
      </c>
      <c r="C139" t="s">
        <v>2270</v>
      </c>
      <c r="D139" s="2" t="s">
        <v>689</v>
      </c>
      <c r="E139" s="14" t="s">
        <v>453</v>
      </c>
      <c r="F139">
        <v>1</v>
      </c>
      <c r="G139">
        <v>4.28</v>
      </c>
      <c r="J139" t="s">
        <v>2271</v>
      </c>
      <c r="K139" t="s">
        <v>2272</v>
      </c>
      <c r="L139" t="s">
        <v>2273</v>
      </c>
      <c r="M139" t="s">
        <v>2274</v>
      </c>
      <c r="N139" s="169">
        <v>41279</v>
      </c>
      <c r="O139" t="s">
        <v>451</v>
      </c>
    </row>
    <row r="140" spans="1:15">
      <c r="A140" s="150">
        <v>4139</v>
      </c>
      <c r="B140" t="s">
        <v>2275</v>
      </c>
      <c r="C140" t="s">
        <v>2276</v>
      </c>
      <c r="D140" s="2" t="s">
        <v>689</v>
      </c>
      <c r="E140" s="14" t="s">
        <v>453</v>
      </c>
      <c r="F140">
        <v>1</v>
      </c>
      <c r="G140">
        <v>4.28</v>
      </c>
      <c r="J140" t="s">
        <v>2277</v>
      </c>
      <c r="K140" t="s">
        <v>2278</v>
      </c>
      <c r="L140" t="s">
        <v>2279</v>
      </c>
      <c r="M140" t="s">
        <v>2280</v>
      </c>
      <c r="N140" s="169">
        <v>41361</v>
      </c>
      <c r="O140" t="s">
        <v>451</v>
      </c>
    </row>
    <row r="141" spans="1:15">
      <c r="A141" s="150">
        <v>4140</v>
      </c>
      <c r="B141" t="s">
        <v>1189</v>
      </c>
      <c r="C141" t="s">
        <v>2281</v>
      </c>
      <c r="D141" s="2" t="s">
        <v>689</v>
      </c>
      <c r="E141" s="14" t="s">
        <v>1208</v>
      </c>
      <c r="F141">
        <v>1</v>
      </c>
      <c r="G141">
        <v>4.28</v>
      </c>
      <c r="J141" t="s">
        <v>2</v>
      </c>
      <c r="K141" t="s">
        <v>2282</v>
      </c>
      <c r="L141" t="s">
        <v>185</v>
      </c>
      <c r="M141" t="s">
        <v>2283</v>
      </c>
      <c r="N141" s="169">
        <v>41036</v>
      </c>
      <c r="O141" t="s">
        <v>451</v>
      </c>
    </row>
    <row r="142" spans="1:15">
      <c r="A142" s="150">
        <v>4141</v>
      </c>
      <c r="B142" t="s">
        <v>2284</v>
      </c>
      <c r="C142" t="s">
        <v>2285</v>
      </c>
      <c r="D142" s="2" t="s">
        <v>689</v>
      </c>
      <c r="E142" s="14" t="s">
        <v>1208</v>
      </c>
      <c r="F142">
        <v>1</v>
      </c>
      <c r="G142">
        <v>4.28</v>
      </c>
      <c r="J142" t="s">
        <v>2286</v>
      </c>
      <c r="K142" t="s">
        <v>1436</v>
      </c>
      <c r="L142" t="s">
        <v>2287</v>
      </c>
      <c r="M142" t="s">
        <v>1437</v>
      </c>
      <c r="N142" s="169">
        <v>41053</v>
      </c>
      <c r="O142" t="s">
        <v>451</v>
      </c>
    </row>
    <row r="143" spans="1:15">
      <c r="A143" s="150">
        <v>4142</v>
      </c>
      <c r="B143" t="s">
        <v>2288</v>
      </c>
      <c r="C143" t="s">
        <v>2289</v>
      </c>
      <c r="D143" s="2" t="s">
        <v>689</v>
      </c>
      <c r="E143" s="14" t="s">
        <v>1208</v>
      </c>
      <c r="F143">
        <v>1</v>
      </c>
      <c r="G143">
        <v>4.28</v>
      </c>
      <c r="J143" t="s">
        <v>2290</v>
      </c>
      <c r="K143" t="s">
        <v>2291</v>
      </c>
      <c r="L143" t="s">
        <v>2292</v>
      </c>
      <c r="M143" t="s">
        <v>2293</v>
      </c>
      <c r="N143" s="169">
        <v>41081</v>
      </c>
      <c r="O143" t="s">
        <v>451</v>
      </c>
    </row>
    <row r="144" spans="1:15">
      <c r="A144" s="150">
        <v>4143</v>
      </c>
      <c r="B144" t="s">
        <v>2294</v>
      </c>
      <c r="C144" t="s">
        <v>2295</v>
      </c>
      <c r="D144" s="2" t="s">
        <v>689</v>
      </c>
      <c r="E144" s="14" t="s">
        <v>1208</v>
      </c>
      <c r="F144">
        <v>1</v>
      </c>
      <c r="G144">
        <v>4.28</v>
      </c>
      <c r="J144" t="s">
        <v>743</v>
      </c>
      <c r="K144" t="s">
        <v>2221</v>
      </c>
      <c r="L144" t="s">
        <v>744</v>
      </c>
      <c r="M144" t="s">
        <v>2223</v>
      </c>
      <c r="N144" s="169">
        <v>41087</v>
      </c>
      <c r="O144" t="s">
        <v>451</v>
      </c>
    </row>
    <row r="145" spans="1:15">
      <c r="A145" s="150">
        <v>4144</v>
      </c>
      <c r="B145" t="s">
        <v>2296</v>
      </c>
      <c r="C145" t="s">
        <v>2297</v>
      </c>
      <c r="D145" s="2" t="s">
        <v>689</v>
      </c>
      <c r="E145" s="14" t="s">
        <v>1208</v>
      </c>
      <c r="F145">
        <v>1</v>
      </c>
      <c r="G145">
        <v>4.28</v>
      </c>
      <c r="J145" t="s">
        <v>2298</v>
      </c>
      <c r="K145" t="s">
        <v>2299</v>
      </c>
      <c r="L145" t="s">
        <v>2300</v>
      </c>
      <c r="M145" t="s">
        <v>2301</v>
      </c>
      <c r="N145" s="169">
        <v>41105</v>
      </c>
      <c r="O145" t="s">
        <v>451</v>
      </c>
    </row>
    <row r="146" spans="1:15">
      <c r="A146" s="150">
        <v>4145</v>
      </c>
      <c r="B146" t="s">
        <v>2302</v>
      </c>
      <c r="C146" t="s">
        <v>2303</v>
      </c>
      <c r="D146" s="2" t="s">
        <v>689</v>
      </c>
      <c r="E146" s="14" t="s">
        <v>1208</v>
      </c>
      <c r="F146">
        <v>1</v>
      </c>
      <c r="G146">
        <v>4.28</v>
      </c>
      <c r="J146" t="s">
        <v>2304</v>
      </c>
      <c r="K146" t="s">
        <v>1409</v>
      </c>
      <c r="L146" t="s">
        <v>2305</v>
      </c>
      <c r="M146" t="s">
        <v>1411</v>
      </c>
      <c r="N146" s="169">
        <v>41106</v>
      </c>
      <c r="O146" t="s">
        <v>451</v>
      </c>
    </row>
    <row r="147" spans="1:15">
      <c r="A147" s="150">
        <v>4146</v>
      </c>
      <c r="B147" t="s">
        <v>2306</v>
      </c>
      <c r="C147" t="s">
        <v>2307</v>
      </c>
      <c r="D147" s="2" t="s">
        <v>689</v>
      </c>
      <c r="E147" s="14" t="s">
        <v>1208</v>
      </c>
      <c r="F147">
        <v>1</v>
      </c>
      <c r="G147">
        <v>4.28</v>
      </c>
      <c r="J147" t="s">
        <v>2308</v>
      </c>
      <c r="K147" t="s">
        <v>2309</v>
      </c>
      <c r="L147" t="s">
        <v>2310</v>
      </c>
      <c r="M147" t="s">
        <v>2311</v>
      </c>
      <c r="N147" s="169">
        <v>41123</v>
      </c>
      <c r="O147" t="s">
        <v>451</v>
      </c>
    </row>
    <row r="148" spans="1:15">
      <c r="A148" s="150">
        <v>4147</v>
      </c>
      <c r="B148" t="s">
        <v>2312</v>
      </c>
      <c r="C148" t="s">
        <v>2313</v>
      </c>
      <c r="D148" s="2" t="s">
        <v>689</v>
      </c>
      <c r="E148" s="14" t="s">
        <v>1208</v>
      </c>
      <c r="F148">
        <v>1</v>
      </c>
      <c r="G148">
        <v>4.28</v>
      </c>
      <c r="J148" t="s">
        <v>2314</v>
      </c>
      <c r="K148" t="s">
        <v>2315</v>
      </c>
      <c r="L148" t="s">
        <v>2316</v>
      </c>
      <c r="M148" t="s">
        <v>2317</v>
      </c>
      <c r="N148" s="169">
        <v>41148</v>
      </c>
      <c r="O148" t="s">
        <v>451</v>
      </c>
    </row>
    <row r="149" spans="1:15">
      <c r="A149" s="150">
        <v>4148</v>
      </c>
      <c r="B149" t="s">
        <v>716</v>
      </c>
      <c r="C149" t="s">
        <v>2318</v>
      </c>
      <c r="D149" s="2" t="s">
        <v>689</v>
      </c>
      <c r="E149" s="14" t="s">
        <v>1208</v>
      </c>
      <c r="F149">
        <v>1</v>
      </c>
      <c r="G149">
        <v>4.28</v>
      </c>
      <c r="J149" t="s">
        <v>50</v>
      </c>
      <c r="K149" t="s">
        <v>103</v>
      </c>
      <c r="L149" t="s">
        <v>197</v>
      </c>
      <c r="M149" t="s">
        <v>260</v>
      </c>
      <c r="N149" s="169">
        <v>41150</v>
      </c>
      <c r="O149" t="s">
        <v>451</v>
      </c>
    </row>
    <row r="150" spans="1:15">
      <c r="A150" s="150">
        <v>4149</v>
      </c>
      <c r="B150" t="s">
        <v>2319</v>
      </c>
      <c r="C150" t="s">
        <v>2320</v>
      </c>
      <c r="D150" s="2" t="s">
        <v>639</v>
      </c>
      <c r="E150" s="14" t="s">
        <v>1208</v>
      </c>
      <c r="F150">
        <v>1</v>
      </c>
      <c r="G150">
        <v>4.28</v>
      </c>
      <c r="J150" t="s">
        <v>2321</v>
      </c>
      <c r="K150" t="s">
        <v>2322</v>
      </c>
      <c r="L150" t="s">
        <v>2323</v>
      </c>
      <c r="M150" t="s">
        <v>2324</v>
      </c>
      <c r="N150" s="169">
        <v>41193</v>
      </c>
      <c r="O150" t="s">
        <v>451</v>
      </c>
    </row>
    <row r="151" spans="1:15">
      <c r="A151" s="150">
        <v>4150</v>
      </c>
      <c r="B151" t="s">
        <v>2325</v>
      </c>
      <c r="C151" t="s">
        <v>2203</v>
      </c>
      <c r="D151" s="2" t="s">
        <v>689</v>
      </c>
      <c r="E151" s="14" t="s">
        <v>1208</v>
      </c>
      <c r="F151">
        <v>1</v>
      </c>
      <c r="G151">
        <v>4.28</v>
      </c>
      <c r="J151" t="s">
        <v>2326</v>
      </c>
      <c r="K151" t="s">
        <v>77</v>
      </c>
      <c r="L151" t="s">
        <v>2327</v>
      </c>
      <c r="M151" t="s">
        <v>218</v>
      </c>
      <c r="N151" s="169">
        <v>41213</v>
      </c>
      <c r="O151" t="s">
        <v>451</v>
      </c>
    </row>
    <row r="152" spans="1:15">
      <c r="A152" s="150">
        <v>4151</v>
      </c>
      <c r="B152" t="s">
        <v>946</v>
      </c>
      <c r="C152" t="s">
        <v>2328</v>
      </c>
      <c r="D152" s="2" t="s">
        <v>689</v>
      </c>
      <c r="E152" s="14" t="s">
        <v>1208</v>
      </c>
      <c r="F152">
        <v>1</v>
      </c>
      <c r="G152">
        <v>4.28</v>
      </c>
      <c r="J152" t="s">
        <v>640</v>
      </c>
      <c r="K152" t="s">
        <v>642</v>
      </c>
      <c r="L152" t="s">
        <v>1405</v>
      </c>
      <c r="M152" t="s">
        <v>643</v>
      </c>
      <c r="N152" s="169">
        <v>41221</v>
      </c>
      <c r="O152" t="s">
        <v>451</v>
      </c>
    </row>
    <row r="153" spans="1:15">
      <c r="A153" s="150">
        <v>4152</v>
      </c>
      <c r="B153" t="s">
        <v>1539</v>
      </c>
      <c r="C153" t="s">
        <v>2329</v>
      </c>
      <c r="D153" s="2" t="s">
        <v>689</v>
      </c>
      <c r="E153" s="14" t="s">
        <v>1208</v>
      </c>
      <c r="F153">
        <v>1</v>
      </c>
      <c r="G153">
        <v>4.28</v>
      </c>
      <c r="J153" t="s">
        <v>1541</v>
      </c>
      <c r="K153" t="s">
        <v>101</v>
      </c>
      <c r="L153" t="s">
        <v>1543</v>
      </c>
      <c r="M153" t="s">
        <v>262</v>
      </c>
      <c r="N153" s="169">
        <v>41224</v>
      </c>
      <c r="O153" t="s">
        <v>451</v>
      </c>
    </row>
    <row r="154" spans="1:15">
      <c r="A154" s="150">
        <v>4153</v>
      </c>
      <c r="B154" t="s">
        <v>2330</v>
      </c>
      <c r="C154" t="s">
        <v>2206</v>
      </c>
      <c r="D154" s="2" t="s">
        <v>689</v>
      </c>
      <c r="E154" s="14" t="s">
        <v>1208</v>
      </c>
      <c r="F154">
        <v>1</v>
      </c>
      <c r="G154">
        <v>4.28</v>
      </c>
      <c r="J154" t="s">
        <v>2331</v>
      </c>
      <c r="K154" t="s">
        <v>1219</v>
      </c>
      <c r="L154" t="s">
        <v>2332</v>
      </c>
      <c r="M154" t="s">
        <v>1221</v>
      </c>
      <c r="N154" s="169">
        <v>41243</v>
      </c>
      <c r="O154" t="s">
        <v>451</v>
      </c>
    </row>
    <row r="155" spans="1:15">
      <c r="A155" s="150">
        <v>4154</v>
      </c>
      <c r="B155" t="s">
        <v>2333</v>
      </c>
      <c r="C155" t="s">
        <v>2334</v>
      </c>
      <c r="D155" s="2" t="s">
        <v>689</v>
      </c>
      <c r="E155" s="14" t="s">
        <v>1208</v>
      </c>
      <c r="F155">
        <v>1</v>
      </c>
      <c r="G155">
        <v>4.28</v>
      </c>
      <c r="J155" t="s">
        <v>2335</v>
      </c>
      <c r="K155" t="s">
        <v>98</v>
      </c>
      <c r="L155" t="s">
        <v>2336</v>
      </c>
      <c r="M155" t="s">
        <v>267</v>
      </c>
      <c r="N155" s="169">
        <v>41271</v>
      </c>
      <c r="O155" t="s">
        <v>451</v>
      </c>
    </row>
    <row r="156" spans="1:15">
      <c r="A156" s="150">
        <v>4155</v>
      </c>
      <c r="B156" t="s">
        <v>2337</v>
      </c>
      <c r="C156" t="s">
        <v>2338</v>
      </c>
      <c r="D156" s="2" t="s">
        <v>689</v>
      </c>
      <c r="E156" s="14" t="s">
        <v>1208</v>
      </c>
      <c r="F156">
        <v>1</v>
      </c>
      <c r="G156">
        <v>4.28</v>
      </c>
      <c r="J156" t="s">
        <v>2339</v>
      </c>
      <c r="K156" t="s">
        <v>651</v>
      </c>
      <c r="L156" t="s">
        <v>2340</v>
      </c>
      <c r="M156" t="s">
        <v>653</v>
      </c>
      <c r="N156" s="169">
        <v>41279</v>
      </c>
      <c r="O156" t="s">
        <v>451</v>
      </c>
    </row>
    <row r="157" spans="1:15">
      <c r="A157" s="150">
        <v>4156</v>
      </c>
      <c r="B157" t="s">
        <v>1555</v>
      </c>
      <c r="C157" t="s">
        <v>2341</v>
      </c>
      <c r="D157" s="2" t="s">
        <v>689</v>
      </c>
      <c r="E157" s="14" t="s">
        <v>1208</v>
      </c>
      <c r="F157">
        <v>1</v>
      </c>
      <c r="G157">
        <v>4.28</v>
      </c>
      <c r="J157" t="s">
        <v>107</v>
      </c>
      <c r="K157" t="s">
        <v>2342</v>
      </c>
      <c r="L157" t="s">
        <v>1557</v>
      </c>
      <c r="M157" t="s">
        <v>2343</v>
      </c>
      <c r="N157" s="169">
        <v>41289</v>
      </c>
      <c r="O157" t="s">
        <v>451</v>
      </c>
    </row>
    <row r="158" spans="1:15">
      <c r="A158" s="150">
        <v>4157</v>
      </c>
      <c r="B158" t="s">
        <v>2344</v>
      </c>
      <c r="C158" t="s">
        <v>2345</v>
      </c>
      <c r="D158" s="2" t="s">
        <v>689</v>
      </c>
      <c r="E158" s="14" t="s">
        <v>1208</v>
      </c>
      <c r="F158">
        <v>1</v>
      </c>
      <c r="G158">
        <v>4.28</v>
      </c>
      <c r="J158" t="s">
        <v>2346</v>
      </c>
      <c r="K158" t="s">
        <v>2347</v>
      </c>
      <c r="L158" t="s">
        <v>2348</v>
      </c>
      <c r="M158" t="s">
        <v>174</v>
      </c>
      <c r="N158" s="169">
        <v>41322</v>
      </c>
      <c r="O158" t="s">
        <v>451</v>
      </c>
    </row>
    <row r="159" spans="1:15">
      <c r="A159" s="150">
        <v>4158</v>
      </c>
      <c r="B159" t="s">
        <v>2349</v>
      </c>
      <c r="C159" t="s">
        <v>2350</v>
      </c>
      <c r="D159" s="2" t="s">
        <v>689</v>
      </c>
      <c r="E159" s="14" t="s">
        <v>1208</v>
      </c>
      <c r="F159">
        <v>1</v>
      </c>
      <c r="G159">
        <v>4.28</v>
      </c>
      <c r="J159" t="s">
        <v>2351</v>
      </c>
      <c r="K159" t="s">
        <v>2352</v>
      </c>
      <c r="L159" t="s">
        <v>2353</v>
      </c>
      <c r="M159" t="s">
        <v>2354</v>
      </c>
      <c r="N159" s="169">
        <v>41360</v>
      </c>
      <c r="O159" t="s">
        <v>451</v>
      </c>
    </row>
    <row r="160" spans="1:15">
      <c r="A160" s="150">
        <v>4159</v>
      </c>
      <c r="B160" t="s">
        <v>953</v>
      </c>
      <c r="C160" t="s">
        <v>2355</v>
      </c>
      <c r="D160" s="2" t="s">
        <v>689</v>
      </c>
      <c r="E160" s="14" t="s">
        <v>1965</v>
      </c>
      <c r="F160">
        <v>1</v>
      </c>
      <c r="G160">
        <v>4.28</v>
      </c>
      <c r="J160" t="s">
        <v>51</v>
      </c>
      <c r="K160" t="s">
        <v>119</v>
      </c>
      <c r="L160" t="s">
        <v>1383</v>
      </c>
      <c r="M160" t="s">
        <v>246</v>
      </c>
      <c r="N160" s="169">
        <v>41001</v>
      </c>
      <c r="O160" t="s">
        <v>451</v>
      </c>
    </row>
    <row r="161" spans="1:15">
      <c r="A161" s="150">
        <v>4160</v>
      </c>
      <c r="B161" t="s">
        <v>2356</v>
      </c>
      <c r="C161" t="s">
        <v>2357</v>
      </c>
      <c r="D161" s="2" t="s">
        <v>238</v>
      </c>
      <c r="E161" s="14" t="s">
        <v>454</v>
      </c>
      <c r="F161">
        <v>1</v>
      </c>
      <c r="G161">
        <v>4.28</v>
      </c>
      <c r="J161" t="s">
        <v>2358</v>
      </c>
      <c r="K161" t="s">
        <v>101</v>
      </c>
      <c r="L161" t="s">
        <v>2359</v>
      </c>
      <c r="M161" t="s">
        <v>262</v>
      </c>
      <c r="N161" s="169">
        <v>41010</v>
      </c>
      <c r="O161" t="s">
        <v>451</v>
      </c>
    </row>
    <row r="162" spans="1:15">
      <c r="A162" s="150">
        <v>4161</v>
      </c>
      <c r="B162" t="s">
        <v>2218</v>
      </c>
      <c r="C162" t="s">
        <v>2360</v>
      </c>
      <c r="D162" s="2" t="s">
        <v>689</v>
      </c>
      <c r="E162" s="14" t="s">
        <v>1965</v>
      </c>
      <c r="F162">
        <v>1</v>
      </c>
      <c r="G162">
        <v>4.28</v>
      </c>
      <c r="J162" t="s">
        <v>2220</v>
      </c>
      <c r="K162" t="s">
        <v>1512</v>
      </c>
      <c r="L162" t="s">
        <v>2222</v>
      </c>
      <c r="M162" t="s">
        <v>1514</v>
      </c>
      <c r="N162" s="169">
        <v>41078</v>
      </c>
      <c r="O162" t="s">
        <v>451</v>
      </c>
    </row>
    <row r="163" spans="1:15">
      <c r="A163" s="150">
        <v>4162</v>
      </c>
      <c r="B163" t="s">
        <v>2361</v>
      </c>
      <c r="C163" t="s">
        <v>2362</v>
      </c>
      <c r="D163" s="2" t="s">
        <v>689</v>
      </c>
      <c r="E163" s="14" t="s">
        <v>454</v>
      </c>
      <c r="F163">
        <v>1</v>
      </c>
      <c r="G163">
        <v>4.28</v>
      </c>
      <c r="J163" t="s">
        <v>2363</v>
      </c>
      <c r="K163" t="s">
        <v>276</v>
      </c>
      <c r="L163" t="s">
        <v>2364</v>
      </c>
      <c r="M163" t="s">
        <v>277</v>
      </c>
      <c r="N163" s="169">
        <v>41099</v>
      </c>
      <c r="O163" t="s">
        <v>451</v>
      </c>
    </row>
    <row r="164" spans="1:15">
      <c r="A164" s="150">
        <v>4163</v>
      </c>
      <c r="B164" t="s">
        <v>2365</v>
      </c>
      <c r="C164" t="s">
        <v>2366</v>
      </c>
      <c r="D164" s="2" t="s">
        <v>689</v>
      </c>
      <c r="E164" s="14" t="s">
        <v>454</v>
      </c>
      <c r="F164">
        <v>1</v>
      </c>
      <c r="G164">
        <v>4.28</v>
      </c>
      <c r="J164" t="s">
        <v>249</v>
      </c>
      <c r="K164" t="s">
        <v>1142</v>
      </c>
      <c r="L164" t="s">
        <v>2367</v>
      </c>
      <c r="M164" t="s">
        <v>1144</v>
      </c>
      <c r="N164" s="169">
        <v>41284</v>
      </c>
      <c r="O164" t="s">
        <v>451</v>
      </c>
    </row>
    <row r="165" spans="1:15">
      <c r="A165" s="150">
        <v>4164</v>
      </c>
      <c r="B165" t="s">
        <v>1889</v>
      </c>
      <c r="C165" t="s">
        <v>2368</v>
      </c>
      <c r="D165" s="2" t="s">
        <v>689</v>
      </c>
      <c r="E165" s="14" t="s">
        <v>454</v>
      </c>
      <c r="F165">
        <v>1</v>
      </c>
      <c r="G165">
        <v>4.28</v>
      </c>
      <c r="J165" t="s">
        <v>1891</v>
      </c>
      <c r="K165" t="s">
        <v>2369</v>
      </c>
      <c r="L165" t="s">
        <v>1892</v>
      </c>
      <c r="M165" t="s">
        <v>2370</v>
      </c>
      <c r="N165" s="169">
        <v>41311</v>
      </c>
      <c r="O165" t="s">
        <v>451</v>
      </c>
    </row>
    <row r="166" spans="1:15">
      <c r="A166" s="150">
        <v>4165</v>
      </c>
      <c r="B166" t="s">
        <v>2371</v>
      </c>
      <c r="C166" t="s">
        <v>2372</v>
      </c>
      <c r="D166" s="2" t="s">
        <v>689</v>
      </c>
      <c r="E166" s="14" t="s">
        <v>456</v>
      </c>
      <c r="F166">
        <v>1</v>
      </c>
      <c r="G166">
        <v>4.28</v>
      </c>
      <c r="J166" t="s">
        <v>2373</v>
      </c>
      <c r="K166" t="s">
        <v>1279</v>
      </c>
      <c r="L166" t="s">
        <v>2374</v>
      </c>
      <c r="M166" t="s">
        <v>1281</v>
      </c>
      <c r="N166" s="169">
        <v>41020</v>
      </c>
      <c r="O166" t="s">
        <v>451</v>
      </c>
    </row>
    <row r="167" spans="1:15">
      <c r="A167" s="150">
        <v>4166</v>
      </c>
      <c r="B167" t="s">
        <v>2375</v>
      </c>
      <c r="C167" t="s">
        <v>2376</v>
      </c>
      <c r="D167" s="2" t="s">
        <v>689</v>
      </c>
      <c r="E167" s="14" t="s">
        <v>456</v>
      </c>
      <c r="F167">
        <v>1</v>
      </c>
      <c r="G167">
        <v>4.28</v>
      </c>
      <c r="J167" t="s">
        <v>2377</v>
      </c>
      <c r="K167" t="s">
        <v>2378</v>
      </c>
      <c r="L167" t="s">
        <v>2379</v>
      </c>
      <c r="M167" t="s">
        <v>2380</v>
      </c>
      <c r="N167" s="169">
        <v>41039</v>
      </c>
      <c r="O167" t="s">
        <v>451</v>
      </c>
    </row>
    <row r="168" spans="1:15">
      <c r="A168" s="150">
        <v>4167</v>
      </c>
      <c r="B168" t="s">
        <v>2381</v>
      </c>
      <c r="C168" t="s">
        <v>2382</v>
      </c>
      <c r="D168" s="2" t="s">
        <v>689</v>
      </c>
      <c r="E168" s="14" t="s">
        <v>456</v>
      </c>
      <c r="F168">
        <v>1</v>
      </c>
      <c r="G168">
        <v>4.28</v>
      </c>
      <c r="J168" t="s">
        <v>2383</v>
      </c>
      <c r="K168" t="s">
        <v>105</v>
      </c>
      <c r="L168" t="s">
        <v>2384</v>
      </c>
      <c r="M168" t="s">
        <v>258</v>
      </c>
      <c r="N168" s="169">
        <v>41069</v>
      </c>
      <c r="O168" t="s">
        <v>451</v>
      </c>
    </row>
    <row r="169" spans="1:15">
      <c r="A169" s="150">
        <v>4168</v>
      </c>
      <c r="B169" t="s">
        <v>2385</v>
      </c>
      <c r="C169" t="s">
        <v>2386</v>
      </c>
      <c r="D169" s="2" t="s">
        <v>689</v>
      </c>
      <c r="E169" s="14" t="s">
        <v>456</v>
      </c>
      <c r="F169">
        <v>1</v>
      </c>
      <c r="G169">
        <v>4.28</v>
      </c>
      <c r="J169" t="s">
        <v>2387</v>
      </c>
      <c r="K169" t="s">
        <v>2388</v>
      </c>
      <c r="L169" t="s">
        <v>2389</v>
      </c>
      <c r="M169" t="s">
        <v>2390</v>
      </c>
      <c r="N169" s="169">
        <v>41071</v>
      </c>
      <c r="O169" t="s">
        <v>451</v>
      </c>
    </row>
    <row r="170" spans="1:15">
      <c r="A170" s="150">
        <v>4169</v>
      </c>
      <c r="B170" t="s">
        <v>2385</v>
      </c>
      <c r="C170" t="s">
        <v>2391</v>
      </c>
      <c r="D170" s="2" t="s">
        <v>689</v>
      </c>
      <c r="E170" s="14" t="s">
        <v>456</v>
      </c>
      <c r="F170">
        <v>1</v>
      </c>
      <c r="G170">
        <v>4.28</v>
      </c>
      <c r="J170" t="s">
        <v>2387</v>
      </c>
      <c r="K170" t="s">
        <v>2392</v>
      </c>
      <c r="L170" t="s">
        <v>2389</v>
      </c>
      <c r="M170" t="s">
        <v>2393</v>
      </c>
      <c r="N170" s="169">
        <v>41071</v>
      </c>
      <c r="O170" t="s">
        <v>451</v>
      </c>
    </row>
    <row r="171" spans="1:15">
      <c r="A171" s="150">
        <v>4170</v>
      </c>
      <c r="B171" t="s">
        <v>1539</v>
      </c>
      <c r="C171" t="s">
        <v>2394</v>
      </c>
      <c r="D171" s="2" t="s">
        <v>689</v>
      </c>
      <c r="E171" s="14" t="s">
        <v>456</v>
      </c>
      <c r="F171">
        <v>1</v>
      </c>
      <c r="G171">
        <v>4.28</v>
      </c>
      <c r="J171" t="s">
        <v>1541</v>
      </c>
      <c r="K171" t="s">
        <v>1536</v>
      </c>
      <c r="L171" t="s">
        <v>1543</v>
      </c>
      <c r="M171" t="s">
        <v>1538</v>
      </c>
      <c r="N171" s="169">
        <v>41187</v>
      </c>
      <c r="O171" t="s">
        <v>451</v>
      </c>
    </row>
    <row r="172" spans="1:15">
      <c r="A172" s="150">
        <v>4171</v>
      </c>
      <c r="B172" t="s">
        <v>694</v>
      </c>
      <c r="C172" t="s">
        <v>2395</v>
      </c>
      <c r="D172" s="2" t="s">
        <v>238</v>
      </c>
      <c r="E172" s="14" t="s">
        <v>456</v>
      </c>
      <c r="F172">
        <v>1</v>
      </c>
      <c r="G172">
        <v>4.28</v>
      </c>
      <c r="J172" t="s">
        <v>695</v>
      </c>
      <c r="K172" t="s">
        <v>1501</v>
      </c>
      <c r="L172" t="s">
        <v>2396</v>
      </c>
      <c r="M172" t="s">
        <v>1502</v>
      </c>
      <c r="N172" s="169">
        <v>41198</v>
      </c>
      <c r="O172" t="s">
        <v>451</v>
      </c>
    </row>
    <row r="173" spans="1:15">
      <c r="A173" s="150">
        <v>4172</v>
      </c>
      <c r="B173" t="s">
        <v>2397</v>
      </c>
      <c r="C173" t="s">
        <v>2398</v>
      </c>
      <c r="D173" s="2" t="s">
        <v>689</v>
      </c>
      <c r="E173" s="14" t="s">
        <v>456</v>
      </c>
      <c r="F173">
        <v>1</v>
      </c>
      <c r="G173">
        <v>4.28</v>
      </c>
      <c r="J173" t="s">
        <v>2399</v>
      </c>
      <c r="K173" t="s">
        <v>1047</v>
      </c>
      <c r="L173" t="s">
        <v>2400</v>
      </c>
      <c r="M173" t="s">
        <v>1049</v>
      </c>
      <c r="N173" s="169">
        <v>41209</v>
      </c>
      <c r="O173" t="s">
        <v>451</v>
      </c>
    </row>
    <row r="174" spans="1:15">
      <c r="A174" s="150">
        <v>4173</v>
      </c>
      <c r="B174" t="s">
        <v>2401</v>
      </c>
      <c r="C174" t="s">
        <v>2402</v>
      </c>
      <c r="D174" s="2" t="s">
        <v>689</v>
      </c>
      <c r="E174" s="14" t="s">
        <v>456</v>
      </c>
      <c r="F174">
        <v>1</v>
      </c>
      <c r="G174">
        <v>4.28</v>
      </c>
      <c r="J174" t="s">
        <v>2403</v>
      </c>
      <c r="K174" t="s">
        <v>2404</v>
      </c>
      <c r="L174" t="s">
        <v>2405</v>
      </c>
      <c r="M174" t="s">
        <v>2406</v>
      </c>
      <c r="N174" s="169">
        <v>41285</v>
      </c>
      <c r="O174" t="s">
        <v>451</v>
      </c>
    </row>
    <row r="175" spans="1:15">
      <c r="A175" s="150">
        <v>4174</v>
      </c>
      <c r="B175" s="3" t="s">
        <v>2407</v>
      </c>
      <c r="C175" s="3" t="s">
        <v>2408</v>
      </c>
      <c r="D175" s="2" t="s">
        <v>238</v>
      </c>
      <c r="E175" s="14" t="s">
        <v>1765</v>
      </c>
      <c r="F175">
        <v>1</v>
      </c>
      <c r="G175">
        <v>4.28</v>
      </c>
      <c r="I175" s="151"/>
      <c r="J175" s="12" t="s">
        <v>2409</v>
      </c>
      <c r="K175" s="152" t="s">
        <v>2410</v>
      </c>
      <c r="L175" t="s">
        <v>2411</v>
      </c>
      <c r="M175" t="s">
        <v>2412</v>
      </c>
      <c r="N175" s="169">
        <v>41098</v>
      </c>
      <c r="O175" t="s">
        <v>451</v>
      </c>
    </row>
    <row r="176" spans="1:15">
      <c r="A176" s="150">
        <v>4175</v>
      </c>
      <c r="B176" s="3" t="s">
        <v>114</v>
      </c>
      <c r="C176" s="3" t="s">
        <v>2413</v>
      </c>
      <c r="D176" s="2" t="s">
        <v>689</v>
      </c>
      <c r="E176" s="14" t="s">
        <v>1765</v>
      </c>
      <c r="F176">
        <v>1</v>
      </c>
      <c r="G176">
        <v>4.28</v>
      </c>
      <c r="I176" s="151"/>
      <c r="J176" s="152" t="s">
        <v>64</v>
      </c>
      <c r="K176" s="152" t="s">
        <v>2414</v>
      </c>
      <c r="L176" t="s">
        <v>205</v>
      </c>
      <c r="M176" t="s">
        <v>2415</v>
      </c>
      <c r="N176" s="169">
        <v>41211</v>
      </c>
      <c r="O176" t="s">
        <v>451</v>
      </c>
    </row>
    <row r="177" spans="1:15">
      <c r="A177" s="150">
        <v>4176</v>
      </c>
      <c r="B177" s="153" t="s">
        <v>2416</v>
      </c>
      <c r="C177" s="153" t="s">
        <v>2417</v>
      </c>
      <c r="D177" s="2" t="s">
        <v>238</v>
      </c>
      <c r="E177" s="14" t="s">
        <v>2418</v>
      </c>
      <c r="F177">
        <v>1</v>
      </c>
      <c r="G177">
        <v>5.3</v>
      </c>
      <c r="I177" s="151"/>
      <c r="J177" s="152" t="s">
        <v>2419</v>
      </c>
      <c r="K177" s="152" t="s">
        <v>2420</v>
      </c>
      <c r="L177" t="s">
        <v>2421</v>
      </c>
      <c r="M177" s="169" t="s">
        <v>2422</v>
      </c>
      <c r="N177" s="169">
        <v>41030</v>
      </c>
      <c r="O177" t="s">
        <v>451</v>
      </c>
    </row>
    <row r="178" spans="1:15">
      <c r="A178" s="150">
        <v>4177</v>
      </c>
      <c r="B178" s="13" t="s">
        <v>2423</v>
      </c>
      <c r="C178" s="153" t="s">
        <v>2424</v>
      </c>
      <c r="D178" s="2" t="s">
        <v>689</v>
      </c>
      <c r="E178" s="14" t="s">
        <v>2418</v>
      </c>
      <c r="F178">
        <v>1</v>
      </c>
      <c r="G178">
        <v>5.3</v>
      </c>
      <c r="I178" s="151"/>
      <c r="J178" s="12" t="s">
        <v>1582</v>
      </c>
      <c r="K178" s="12" t="s">
        <v>105</v>
      </c>
      <c r="L178" t="s">
        <v>2425</v>
      </c>
      <c r="M178" s="169" t="s">
        <v>2426</v>
      </c>
      <c r="N178" s="169">
        <v>41075</v>
      </c>
      <c r="O178" t="s">
        <v>451</v>
      </c>
    </row>
    <row r="179" spans="1:15">
      <c r="A179" s="150">
        <v>4178</v>
      </c>
      <c r="B179" s="13" t="s">
        <v>2427</v>
      </c>
      <c r="C179" s="153" t="s">
        <v>2428</v>
      </c>
      <c r="D179" s="2" t="s">
        <v>689</v>
      </c>
      <c r="E179" s="14" t="s">
        <v>2418</v>
      </c>
      <c r="F179">
        <v>1</v>
      </c>
      <c r="G179">
        <v>5.3</v>
      </c>
      <c r="I179" s="151"/>
      <c r="J179" s="12" t="s">
        <v>2429</v>
      </c>
      <c r="K179" s="12" t="s">
        <v>641</v>
      </c>
      <c r="L179" t="s">
        <v>2430</v>
      </c>
      <c r="M179" s="169" t="s">
        <v>2431</v>
      </c>
      <c r="N179" s="169">
        <v>41114</v>
      </c>
      <c r="O179" t="s">
        <v>451</v>
      </c>
    </row>
    <row r="180" spans="1:15">
      <c r="A180" s="150">
        <v>4179</v>
      </c>
      <c r="B180" s="153" t="s">
        <v>2028</v>
      </c>
      <c r="C180" s="153" t="s">
        <v>2432</v>
      </c>
      <c r="D180" s="2" t="s">
        <v>689</v>
      </c>
      <c r="E180" s="14" t="s">
        <v>2418</v>
      </c>
      <c r="F180">
        <v>1</v>
      </c>
      <c r="G180">
        <v>5.3</v>
      </c>
      <c r="I180" s="151"/>
      <c r="J180" s="12" t="s">
        <v>67</v>
      </c>
      <c r="K180" s="12" t="s">
        <v>2433</v>
      </c>
      <c r="L180" t="s">
        <v>146</v>
      </c>
      <c r="M180" s="169" t="s">
        <v>2434</v>
      </c>
      <c r="N180" s="169">
        <v>41278</v>
      </c>
      <c r="O180" t="s">
        <v>451</v>
      </c>
    </row>
    <row r="181" spans="1:15">
      <c r="A181" s="150">
        <v>4180</v>
      </c>
      <c r="B181" s="153" t="s">
        <v>2435</v>
      </c>
      <c r="C181" s="13" t="s">
        <v>2436</v>
      </c>
      <c r="D181" s="2" t="s">
        <v>238</v>
      </c>
      <c r="E181" s="14" t="s">
        <v>1765</v>
      </c>
      <c r="F181">
        <v>1</v>
      </c>
      <c r="G181">
        <v>5.3</v>
      </c>
      <c r="I181" s="151"/>
      <c r="J181" s="12" t="s">
        <v>2437</v>
      </c>
      <c r="K181" s="12" t="s">
        <v>1108</v>
      </c>
      <c r="L181" t="s">
        <v>2438</v>
      </c>
      <c r="M181" t="s">
        <v>1109</v>
      </c>
      <c r="N181" s="169">
        <v>41051</v>
      </c>
      <c r="O181" t="s">
        <v>451</v>
      </c>
    </row>
    <row r="182" spans="1:15">
      <c r="A182" s="150">
        <v>4181</v>
      </c>
      <c r="B182" s="153" t="s">
        <v>1297</v>
      </c>
      <c r="C182" s="153" t="s">
        <v>2439</v>
      </c>
      <c r="D182" s="2" t="s">
        <v>689</v>
      </c>
      <c r="E182" s="14" t="s">
        <v>456</v>
      </c>
      <c r="F182">
        <v>2</v>
      </c>
      <c r="G182">
        <v>5.8</v>
      </c>
      <c r="I182" s="151"/>
      <c r="J182" s="12" t="s">
        <v>624</v>
      </c>
      <c r="K182" s="12" t="s">
        <v>2440</v>
      </c>
      <c r="L182" t="s">
        <v>625</v>
      </c>
      <c r="M182" t="s">
        <v>2441</v>
      </c>
      <c r="N182" s="169">
        <v>40689</v>
      </c>
      <c r="O182" t="s">
        <v>451</v>
      </c>
    </row>
    <row r="183" spans="1:15">
      <c r="A183" s="150">
        <v>4182</v>
      </c>
      <c r="B183" s="153" t="s">
        <v>2442</v>
      </c>
      <c r="C183" s="153" t="s">
        <v>2443</v>
      </c>
      <c r="D183" s="2" t="s">
        <v>238</v>
      </c>
      <c r="E183" s="14" t="s">
        <v>1765</v>
      </c>
      <c r="F183">
        <v>1</v>
      </c>
      <c r="G183">
        <v>5.0999999999999996</v>
      </c>
      <c r="I183" s="151"/>
      <c r="J183" s="12" t="s">
        <v>5</v>
      </c>
      <c r="K183" s="12" t="s">
        <v>2444</v>
      </c>
      <c r="L183" t="s">
        <v>599</v>
      </c>
      <c r="M183" t="s">
        <v>2445</v>
      </c>
      <c r="N183" s="169">
        <v>41016</v>
      </c>
      <c r="O183" t="s">
        <v>451</v>
      </c>
    </row>
    <row r="184" spans="1:15">
      <c r="A184" s="150">
        <v>4183</v>
      </c>
      <c r="B184" s="3" t="s">
        <v>2446</v>
      </c>
      <c r="C184" s="3" t="s">
        <v>2447</v>
      </c>
      <c r="D184" s="2" t="s">
        <v>689</v>
      </c>
      <c r="E184" s="14" t="s">
        <v>1765</v>
      </c>
      <c r="F184">
        <v>1</v>
      </c>
      <c r="G184">
        <v>5.0999999999999996</v>
      </c>
      <c r="I184" s="2"/>
      <c r="J184" s="4" t="s">
        <v>2448</v>
      </c>
      <c r="K184" s="12" t="s">
        <v>1577</v>
      </c>
      <c r="L184" t="s">
        <v>2449</v>
      </c>
      <c r="M184" t="s">
        <v>1578</v>
      </c>
      <c r="N184" s="169">
        <v>41016</v>
      </c>
      <c r="O184" t="s">
        <v>451</v>
      </c>
    </row>
    <row r="185" spans="1:15">
      <c r="A185" s="150">
        <v>4184</v>
      </c>
      <c r="B185" s="3" t="s">
        <v>2450</v>
      </c>
      <c r="C185" s="3" t="s">
        <v>2451</v>
      </c>
      <c r="D185" s="2" t="s">
        <v>689</v>
      </c>
      <c r="E185" s="14" t="s">
        <v>1765</v>
      </c>
      <c r="F185">
        <v>1</v>
      </c>
      <c r="G185">
        <v>5.0999999999999996</v>
      </c>
      <c r="I185" s="2"/>
      <c r="J185" s="4" t="s">
        <v>2452</v>
      </c>
      <c r="K185" s="12" t="s">
        <v>2453</v>
      </c>
      <c r="L185" t="s">
        <v>2454</v>
      </c>
      <c r="M185" t="s">
        <v>2455</v>
      </c>
      <c r="N185" s="169">
        <v>41354</v>
      </c>
      <c r="O185" t="s">
        <v>451</v>
      </c>
    </row>
    <row r="186" spans="1:15">
      <c r="A186" s="150">
        <v>4185</v>
      </c>
      <c r="B186" s="3" t="s">
        <v>2456</v>
      </c>
      <c r="C186" s="3" t="s">
        <v>2457</v>
      </c>
      <c r="D186" s="2" t="s">
        <v>689</v>
      </c>
      <c r="E186" s="14" t="s">
        <v>453</v>
      </c>
      <c r="F186">
        <v>1</v>
      </c>
      <c r="G186">
        <v>5.22</v>
      </c>
      <c r="I186" s="2"/>
      <c r="J186" s="4" t="s">
        <v>2458</v>
      </c>
      <c r="K186" s="12" t="s">
        <v>1003</v>
      </c>
      <c r="L186" t="s">
        <v>2459</v>
      </c>
      <c r="M186" t="s">
        <v>2460</v>
      </c>
      <c r="N186" s="169">
        <v>41346</v>
      </c>
      <c r="O186" t="s">
        <v>451</v>
      </c>
    </row>
    <row r="187" spans="1:15">
      <c r="A187" s="150">
        <v>4186</v>
      </c>
      <c r="B187" s="13" t="s">
        <v>2461</v>
      </c>
      <c r="C187" s="13" t="s">
        <v>2462</v>
      </c>
      <c r="D187" s="2" t="s">
        <v>238</v>
      </c>
      <c r="E187" s="14" t="s">
        <v>2418</v>
      </c>
      <c r="F187">
        <v>1</v>
      </c>
      <c r="G187">
        <v>5.26</v>
      </c>
      <c r="I187" s="15"/>
      <c r="J187" s="12" t="s">
        <v>2463</v>
      </c>
      <c r="K187" s="152" t="s">
        <v>4</v>
      </c>
      <c r="L187" t="s">
        <v>2464</v>
      </c>
      <c r="M187" t="s">
        <v>198</v>
      </c>
      <c r="N187" s="169">
        <v>41126</v>
      </c>
      <c r="O187" t="s">
        <v>451</v>
      </c>
    </row>
    <row r="188" spans="1:15">
      <c r="A188" s="150">
        <v>4187</v>
      </c>
      <c r="B188" s="3" t="s">
        <v>2465</v>
      </c>
      <c r="C188" s="3" t="s">
        <v>2466</v>
      </c>
      <c r="D188" s="2" t="s">
        <v>238</v>
      </c>
      <c r="E188" s="14" t="s">
        <v>1765</v>
      </c>
      <c r="F188">
        <v>1</v>
      </c>
      <c r="G188" s="150">
        <v>6.25</v>
      </c>
      <c r="I188" s="15"/>
      <c r="J188" s="4" t="s">
        <v>2467</v>
      </c>
      <c r="K188" s="4" t="s">
        <v>2272</v>
      </c>
      <c r="L188" t="s">
        <v>2468</v>
      </c>
      <c r="M188" t="s">
        <v>2274</v>
      </c>
      <c r="N188" s="169">
        <v>41242</v>
      </c>
      <c r="O188" t="s">
        <v>451</v>
      </c>
    </row>
    <row r="189" spans="1:15">
      <c r="A189" s="150">
        <v>4188</v>
      </c>
      <c r="B189" s="3"/>
      <c r="C189" s="3"/>
      <c r="D189" s="2" t="s">
        <v>639</v>
      </c>
      <c r="E189" s="14"/>
      <c r="G189" s="150"/>
      <c r="H189" s="15"/>
      <c r="I189" s="15"/>
      <c r="J189" s="4"/>
      <c r="K189" s="4"/>
      <c r="N189" s="169"/>
    </row>
    <row r="190" spans="1:15">
      <c r="A190" s="150">
        <v>4189</v>
      </c>
      <c r="B190" s="3"/>
      <c r="C190" s="3"/>
      <c r="D190" s="2" t="s">
        <v>639</v>
      </c>
      <c r="E190" s="14"/>
      <c r="G190" s="150"/>
      <c r="H190" s="15"/>
      <c r="I190" s="15"/>
      <c r="J190" s="4"/>
      <c r="K190" s="4"/>
      <c r="N190" s="169"/>
    </row>
    <row r="191" spans="1:15">
      <c r="A191" s="150">
        <v>4190</v>
      </c>
      <c r="B191" s="3"/>
      <c r="C191" s="3"/>
      <c r="D191" s="2" t="s">
        <v>639</v>
      </c>
      <c r="E191" s="14"/>
      <c r="G191" s="150"/>
      <c r="H191" s="15"/>
      <c r="I191" s="15"/>
      <c r="J191" s="4"/>
      <c r="K191" s="4"/>
      <c r="N191" s="169"/>
    </row>
    <row r="192" spans="1:15">
      <c r="A192" s="150">
        <v>4191</v>
      </c>
      <c r="B192" s="3"/>
      <c r="C192" s="3"/>
      <c r="D192" s="2" t="s">
        <v>639</v>
      </c>
      <c r="E192" s="14"/>
      <c r="G192" s="150"/>
      <c r="H192" s="15"/>
      <c r="I192" s="15"/>
      <c r="J192" s="4"/>
      <c r="K192" s="4"/>
      <c r="N192" s="169"/>
    </row>
    <row r="193" spans="1:14">
      <c r="A193" s="150">
        <v>4192</v>
      </c>
      <c r="B193" s="3"/>
      <c r="C193" s="3"/>
      <c r="D193" s="2" t="s">
        <v>639</v>
      </c>
      <c r="E193" s="14"/>
      <c r="G193" s="150"/>
      <c r="H193" s="15"/>
      <c r="I193" s="15"/>
      <c r="J193" s="4"/>
      <c r="K193" s="4"/>
      <c r="N193" s="169"/>
    </row>
    <row r="194" spans="1:14">
      <c r="A194" s="150">
        <v>4193</v>
      </c>
      <c r="B194" s="3"/>
      <c r="C194" s="3"/>
      <c r="D194" s="2" t="s">
        <v>639</v>
      </c>
      <c r="E194" s="14"/>
      <c r="G194" s="150"/>
      <c r="H194" s="15"/>
      <c r="I194" s="15"/>
      <c r="J194" s="4"/>
      <c r="K194" s="4"/>
      <c r="N194" s="169"/>
    </row>
    <row r="195" spans="1:14">
      <c r="A195" s="150">
        <v>4194</v>
      </c>
      <c r="B195" s="3"/>
      <c r="C195" s="3"/>
      <c r="D195" s="2" t="s">
        <v>639</v>
      </c>
      <c r="E195" s="14"/>
      <c r="G195" s="150"/>
      <c r="H195" s="15"/>
      <c r="I195" s="15"/>
      <c r="J195" s="4"/>
      <c r="K195" s="4"/>
      <c r="N195" s="169"/>
    </row>
    <row r="196" spans="1:14">
      <c r="A196" s="150">
        <v>4195</v>
      </c>
      <c r="B196" s="3"/>
      <c r="C196" s="3"/>
      <c r="D196" s="2" t="s">
        <v>639</v>
      </c>
      <c r="E196" s="14"/>
      <c r="G196" s="150"/>
      <c r="H196" s="15"/>
      <c r="I196" s="15"/>
      <c r="J196" s="4"/>
      <c r="K196" s="4"/>
      <c r="N196" s="169"/>
    </row>
    <row r="197" spans="1:14">
      <c r="A197" s="150">
        <v>4196</v>
      </c>
      <c r="B197" s="3"/>
      <c r="C197" s="3"/>
      <c r="D197" s="2" t="s">
        <v>639</v>
      </c>
      <c r="E197" s="14"/>
      <c r="G197" s="150"/>
      <c r="H197" s="15"/>
      <c r="I197" s="15"/>
      <c r="J197" s="4"/>
      <c r="K197" s="4"/>
      <c r="N197" s="169"/>
    </row>
    <row r="198" spans="1:14">
      <c r="A198" s="150">
        <v>4197</v>
      </c>
      <c r="B198" s="3"/>
      <c r="C198" s="3"/>
      <c r="D198" s="2" t="s">
        <v>639</v>
      </c>
      <c r="E198" s="14"/>
      <c r="G198" s="150"/>
      <c r="H198" s="15"/>
      <c r="I198" s="15"/>
      <c r="J198" s="4"/>
      <c r="K198" s="4"/>
      <c r="N198" s="169"/>
    </row>
    <row r="199" spans="1:14">
      <c r="A199" s="150">
        <v>4198</v>
      </c>
      <c r="B199" s="3"/>
      <c r="C199" s="3"/>
      <c r="D199" s="2" t="s">
        <v>639</v>
      </c>
      <c r="E199" s="14"/>
      <c r="G199" s="150"/>
      <c r="H199" s="15"/>
      <c r="I199" s="15"/>
      <c r="J199" s="4"/>
      <c r="K199" s="4"/>
      <c r="N199" s="169"/>
    </row>
    <row r="200" spans="1:14">
      <c r="A200" s="150">
        <v>4199</v>
      </c>
      <c r="B200" s="3"/>
      <c r="C200" s="3"/>
      <c r="D200" s="2" t="s">
        <v>639</v>
      </c>
      <c r="E200" s="14"/>
      <c r="G200" s="150"/>
      <c r="H200" s="15"/>
      <c r="I200" s="15"/>
      <c r="J200" s="4"/>
      <c r="K200" s="4"/>
      <c r="N200" s="169"/>
    </row>
    <row r="201" spans="1:14">
      <c r="A201" s="150">
        <v>4200</v>
      </c>
      <c r="B201" s="3"/>
      <c r="C201" s="3"/>
      <c r="D201" s="2" t="s">
        <v>639</v>
      </c>
      <c r="E201" s="14"/>
      <c r="G201" s="150"/>
      <c r="H201" s="15"/>
      <c r="I201" s="15"/>
      <c r="J201" s="4"/>
      <c r="K201" s="4"/>
      <c r="N201" s="169"/>
    </row>
    <row r="202" spans="1:14">
      <c r="A202" s="150">
        <v>4201</v>
      </c>
      <c r="B202" s="3"/>
      <c r="C202" s="3"/>
      <c r="D202" s="2" t="s">
        <v>639</v>
      </c>
      <c r="E202" s="14"/>
      <c r="G202" s="150"/>
      <c r="H202" s="15"/>
      <c r="I202" s="15"/>
      <c r="J202" s="4"/>
      <c r="K202" s="4"/>
      <c r="N202" s="169"/>
    </row>
    <row r="203" spans="1:14">
      <c r="A203" s="150">
        <v>4202</v>
      </c>
      <c r="B203" s="3"/>
      <c r="C203" s="3"/>
      <c r="D203" s="2" t="s">
        <v>639</v>
      </c>
      <c r="E203" s="14"/>
      <c r="G203" s="150"/>
      <c r="H203" s="15"/>
      <c r="I203" s="15"/>
      <c r="J203" s="4"/>
      <c r="K203" s="4"/>
      <c r="N203" s="169"/>
    </row>
    <row r="204" spans="1:14">
      <c r="A204" s="150">
        <v>4203</v>
      </c>
      <c r="B204" s="3"/>
      <c r="C204" s="3"/>
      <c r="D204" s="2" t="s">
        <v>639</v>
      </c>
      <c r="E204" s="14"/>
      <c r="G204" s="150"/>
      <c r="H204" s="15"/>
      <c r="I204" s="15"/>
      <c r="J204" s="4"/>
      <c r="K204" s="4"/>
      <c r="N204" s="169"/>
    </row>
    <row r="205" spans="1:14">
      <c r="A205" s="150">
        <v>4204</v>
      </c>
      <c r="B205" s="3"/>
      <c r="C205" s="3"/>
      <c r="D205" s="2" t="s">
        <v>639</v>
      </c>
      <c r="E205" s="14"/>
      <c r="G205" s="150"/>
      <c r="H205" s="15"/>
      <c r="I205" s="15"/>
      <c r="J205" s="4"/>
      <c r="K205" s="4"/>
      <c r="N205" s="169"/>
    </row>
    <row r="206" spans="1:14">
      <c r="A206" s="150">
        <v>4205</v>
      </c>
      <c r="B206" s="3"/>
      <c r="C206" s="3"/>
      <c r="D206" s="2" t="s">
        <v>639</v>
      </c>
      <c r="E206" s="14"/>
      <c r="G206" s="150"/>
      <c r="H206" s="15"/>
      <c r="I206" s="15"/>
      <c r="J206" s="4"/>
      <c r="K206" s="4"/>
      <c r="N206" s="169"/>
    </row>
    <row r="207" spans="1:14">
      <c r="A207" s="150">
        <v>4206</v>
      </c>
      <c r="B207" s="3"/>
      <c r="C207" s="3"/>
      <c r="D207" s="2" t="s">
        <v>639</v>
      </c>
      <c r="E207" s="14"/>
      <c r="G207" s="150"/>
      <c r="H207" s="15"/>
      <c r="I207" s="15"/>
      <c r="J207" s="4"/>
      <c r="K207" s="4"/>
      <c r="N207" s="169"/>
    </row>
    <row r="208" spans="1:14">
      <c r="A208" s="150">
        <v>4207</v>
      </c>
      <c r="B208" s="3"/>
      <c r="C208" s="3"/>
      <c r="D208" s="2" t="s">
        <v>639</v>
      </c>
      <c r="E208" s="14"/>
      <c r="G208" s="150"/>
      <c r="H208" s="15"/>
      <c r="I208" s="15"/>
      <c r="J208" s="4"/>
      <c r="K208" s="4"/>
      <c r="N208" s="169"/>
    </row>
    <row r="209" spans="1:14">
      <c r="A209" s="150">
        <v>4208</v>
      </c>
      <c r="B209" s="3"/>
      <c r="C209" s="3"/>
      <c r="D209" s="2" t="s">
        <v>639</v>
      </c>
      <c r="E209" s="14"/>
      <c r="G209" s="150"/>
      <c r="H209" s="15"/>
      <c r="I209" s="15"/>
      <c r="J209" s="4"/>
      <c r="K209" s="4"/>
      <c r="N209" s="169"/>
    </row>
    <row r="210" spans="1:14">
      <c r="A210" s="150">
        <v>4209</v>
      </c>
      <c r="B210" s="3"/>
      <c r="C210" s="3"/>
      <c r="D210" s="2" t="s">
        <v>639</v>
      </c>
      <c r="E210" s="14"/>
      <c r="G210" s="150"/>
      <c r="H210" s="15"/>
      <c r="I210" s="15"/>
      <c r="J210" s="4"/>
      <c r="K210" s="4"/>
      <c r="N210" s="169"/>
    </row>
    <row r="211" spans="1:14">
      <c r="A211" s="150">
        <v>4210</v>
      </c>
      <c r="B211" s="3"/>
      <c r="C211" s="3"/>
      <c r="D211" s="2" t="s">
        <v>639</v>
      </c>
      <c r="E211" s="14"/>
      <c r="G211" s="150"/>
      <c r="H211" s="15"/>
      <c r="I211" s="15"/>
      <c r="J211" s="4"/>
      <c r="K211" s="4"/>
      <c r="N211" s="169"/>
    </row>
    <row r="212" spans="1:14">
      <c r="A212" s="150">
        <v>4211</v>
      </c>
      <c r="B212" s="3"/>
      <c r="C212" s="3"/>
      <c r="D212" s="2" t="s">
        <v>639</v>
      </c>
      <c r="E212" s="14"/>
      <c r="G212" s="150"/>
      <c r="H212" s="15"/>
      <c r="I212" s="15"/>
      <c r="J212" s="4"/>
      <c r="K212" s="4"/>
      <c r="N212" s="169"/>
    </row>
    <row r="213" spans="1:14">
      <c r="A213" s="150">
        <v>4212</v>
      </c>
      <c r="B213" s="3"/>
      <c r="C213" s="3"/>
      <c r="D213" s="2" t="s">
        <v>639</v>
      </c>
      <c r="E213" s="14"/>
      <c r="G213" s="150"/>
      <c r="H213" s="15"/>
      <c r="I213" s="15"/>
      <c r="J213" s="4"/>
      <c r="K213" s="4"/>
      <c r="N213" s="169"/>
    </row>
    <row r="214" spans="1:14">
      <c r="A214" s="150">
        <v>4213</v>
      </c>
      <c r="B214" s="3"/>
      <c r="C214" s="3"/>
      <c r="D214" s="2" t="s">
        <v>639</v>
      </c>
      <c r="E214" s="14"/>
      <c r="G214" s="150"/>
      <c r="H214" s="15"/>
      <c r="I214" s="15"/>
      <c r="J214" s="4"/>
      <c r="K214" s="4"/>
      <c r="N214" s="169"/>
    </row>
    <row r="215" spans="1:14">
      <c r="A215" s="150">
        <v>4214</v>
      </c>
      <c r="B215" s="3"/>
      <c r="C215" s="3"/>
      <c r="D215" s="2" t="s">
        <v>639</v>
      </c>
      <c r="E215" s="14"/>
      <c r="G215" s="150"/>
      <c r="H215" s="15"/>
      <c r="I215" s="15"/>
      <c r="J215" s="4"/>
      <c r="K215" s="4"/>
      <c r="N215" s="169"/>
    </row>
    <row r="216" spans="1:14">
      <c r="A216" s="150">
        <v>4215</v>
      </c>
      <c r="B216" s="3"/>
      <c r="C216" s="3"/>
      <c r="D216" s="2" t="s">
        <v>639</v>
      </c>
      <c r="E216" s="14"/>
      <c r="G216" s="150"/>
      <c r="H216" s="15"/>
      <c r="I216" s="15"/>
      <c r="J216" s="4"/>
      <c r="K216" s="4"/>
      <c r="N216" s="169"/>
    </row>
    <row r="217" spans="1:14">
      <c r="A217" s="150">
        <v>4216</v>
      </c>
      <c r="B217" s="3"/>
      <c r="C217" s="3"/>
      <c r="D217" s="2" t="s">
        <v>639</v>
      </c>
      <c r="E217" s="14"/>
      <c r="G217" s="150"/>
      <c r="H217" s="15"/>
      <c r="I217" s="15"/>
      <c r="J217" s="4"/>
      <c r="K217" s="4"/>
      <c r="N217" s="169"/>
    </row>
    <row r="218" spans="1:14">
      <c r="A218" s="150">
        <v>4217</v>
      </c>
      <c r="B218" s="3"/>
      <c r="C218" s="3"/>
      <c r="D218" s="2" t="s">
        <v>639</v>
      </c>
      <c r="E218" s="14"/>
      <c r="G218" s="150"/>
      <c r="H218" s="15"/>
      <c r="I218" s="15"/>
      <c r="J218" s="4"/>
      <c r="K218" s="4"/>
      <c r="N218" s="169"/>
    </row>
    <row r="219" spans="1:14">
      <c r="A219" s="150">
        <v>4218</v>
      </c>
      <c r="B219" s="3"/>
      <c r="C219" s="3"/>
      <c r="D219" s="2" t="s">
        <v>639</v>
      </c>
      <c r="E219" s="14"/>
      <c r="G219" s="150"/>
      <c r="H219" s="15"/>
      <c r="I219" s="15"/>
      <c r="J219" s="4"/>
      <c r="K219" s="4"/>
      <c r="N219" s="169"/>
    </row>
    <row r="220" spans="1:14">
      <c r="A220" s="150">
        <v>4219</v>
      </c>
      <c r="B220" s="3"/>
      <c r="C220" s="3"/>
      <c r="D220" s="2" t="s">
        <v>639</v>
      </c>
      <c r="E220" s="14"/>
      <c r="G220" s="150"/>
      <c r="H220" s="15"/>
      <c r="I220" s="15"/>
      <c r="J220" s="4"/>
      <c r="K220" s="4"/>
      <c r="N220" s="169"/>
    </row>
    <row r="221" spans="1:14">
      <c r="A221" s="150">
        <v>4220</v>
      </c>
      <c r="B221" s="3"/>
      <c r="C221" s="3"/>
      <c r="D221" s="2" t="s">
        <v>639</v>
      </c>
      <c r="E221" s="14"/>
      <c r="G221" s="150"/>
      <c r="H221" s="15"/>
      <c r="I221" s="15"/>
      <c r="J221" s="4"/>
      <c r="K221" s="4"/>
      <c r="N221" s="169"/>
    </row>
    <row r="222" spans="1:14">
      <c r="A222" s="150">
        <v>4221</v>
      </c>
      <c r="B222" s="3"/>
      <c r="C222" s="3"/>
      <c r="D222" s="2" t="s">
        <v>639</v>
      </c>
      <c r="E222" s="14"/>
      <c r="G222" s="150"/>
      <c r="H222" s="15"/>
      <c r="I222" s="15"/>
      <c r="J222" s="4"/>
      <c r="K222" s="4"/>
      <c r="N222" s="169"/>
    </row>
    <row r="223" spans="1:14">
      <c r="A223" s="150">
        <v>4222</v>
      </c>
      <c r="B223" s="3"/>
      <c r="C223" s="3"/>
      <c r="D223" s="2" t="s">
        <v>639</v>
      </c>
      <c r="E223" s="14"/>
      <c r="G223" s="150"/>
      <c r="H223" s="15"/>
      <c r="I223" s="15"/>
      <c r="J223" s="4"/>
      <c r="K223" s="4"/>
      <c r="N223" s="169"/>
    </row>
    <row r="224" spans="1:14">
      <c r="A224" s="150">
        <v>4223</v>
      </c>
      <c r="B224" s="3"/>
      <c r="C224" s="3"/>
      <c r="D224" s="2" t="s">
        <v>639</v>
      </c>
      <c r="E224" s="14"/>
      <c r="G224" s="150"/>
      <c r="H224" s="15"/>
      <c r="I224" s="15"/>
      <c r="J224" s="4"/>
      <c r="K224" s="4"/>
      <c r="N224" s="169"/>
    </row>
    <row r="225" spans="1:14">
      <c r="A225" s="150">
        <v>4224</v>
      </c>
      <c r="B225" s="3"/>
      <c r="C225" s="3"/>
      <c r="D225" s="2" t="s">
        <v>639</v>
      </c>
      <c r="E225" s="14"/>
      <c r="G225" s="150"/>
      <c r="H225" s="15"/>
      <c r="I225" s="15"/>
      <c r="J225" s="4"/>
      <c r="K225" s="4"/>
      <c r="N225" s="169"/>
    </row>
    <row r="226" spans="1:14">
      <c r="A226" s="150">
        <v>4225</v>
      </c>
      <c r="B226" s="3"/>
      <c r="C226" s="3"/>
      <c r="D226" s="2" t="s">
        <v>639</v>
      </c>
      <c r="E226" s="14"/>
      <c r="G226" s="150"/>
      <c r="H226" s="15"/>
      <c r="I226" s="15"/>
      <c r="J226" s="4"/>
      <c r="K226" s="4"/>
      <c r="N226" s="169"/>
    </row>
    <row r="227" spans="1:14">
      <c r="A227" s="150">
        <v>4226</v>
      </c>
      <c r="B227" s="3"/>
      <c r="C227" s="3"/>
      <c r="D227" s="2" t="s">
        <v>639</v>
      </c>
      <c r="E227" s="14"/>
      <c r="G227" s="150"/>
      <c r="H227" s="15"/>
      <c r="I227" s="15"/>
      <c r="J227" s="4"/>
      <c r="K227" s="4"/>
      <c r="N227" s="169"/>
    </row>
    <row r="228" spans="1:14">
      <c r="A228" s="150">
        <v>4227</v>
      </c>
      <c r="B228" s="3"/>
      <c r="C228" s="3"/>
      <c r="D228" s="2" t="s">
        <v>639</v>
      </c>
      <c r="E228" s="14"/>
      <c r="G228" s="150"/>
      <c r="H228" s="15"/>
      <c r="I228" s="15"/>
      <c r="J228" s="4"/>
      <c r="K228" s="4"/>
      <c r="N228" s="169"/>
    </row>
    <row r="229" spans="1:14">
      <c r="A229" s="150">
        <v>4228</v>
      </c>
      <c r="B229" s="3"/>
      <c r="C229" s="3"/>
      <c r="D229" s="2" t="s">
        <v>639</v>
      </c>
      <c r="E229" s="14"/>
      <c r="G229" s="150"/>
      <c r="H229" s="15"/>
      <c r="I229" s="15"/>
      <c r="J229" s="4"/>
      <c r="K229" s="4"/>
      <c r="N229" s="169"/>
    </row>
    <row r="230" spans="1:14">
      <c r="A230" s="150">
        <v>4229</v>
      </c>
      <c r="B230" s="3"/>
      <c r="C230" s="3"/>
      <c r="D230" s="2" t="s">
        <v>639</v>
      </c>
      <c r="E230" s="14"/>
      <c r="G230" s="150"/>
      <c r="H230" s="15"/>
      <c r="I230" s="15"/>
      <c r="J230" s="4"/>
      <c r="K230" s="4"/>
      <c r="N230" s="169"/>
    </row>
    <row r="231" spans="1:14">
      <c r="A231" s="150">
        <v>4230</v>
      </c>
      <c r="B231" s="3"/>
      <c r="C231" s="3"/>
      <c r="D231" s="2" t="s">
        <v>639</v>
      </c>
      <c r="E231" s="14"/>
      <c r="G231" s="150"/>
      <c r="H231" s="15"/>
      <c r="I231" s="15"/>
      <c r="J231" s="4"/>
      <c r="K231" s="4"/>
      <c r="N231" s="169"/>
    </row>
    <row r="232" spans="1:14">
      <c r="A232" s="150">
        <v>4231</v>
      </c>
      <c r="B232" s="3"/>
      <c r="C232" s="3"/>
      <c r="D232" s="2" t="s">
        <v>639</v>
      </c>
      <c r="E232" s="14"/>
      <c r="G232" s="150"/>
      <c r="H232" s="15"/>
      <c r="I232" s="15"/>
      <c r="J232" s="4"/>
      <c r="K232" s="4"/>
      <c r="N232" s="169"/>
    </row>
    <row r="233" spans="1:14">
      <c r="A233" s="150">
        <v>4232</v>
      </c>
      <c r="B233" s="3"/>
      <c r="C233" s="3"/>
      <c r="D233" s="2" t="s">
        <v>639</v>
      </c>
      <c r="E233" s="14"/>
      <c r="G233" s="150"/>
      <c r="H233" s="15"/>
      <c r="I233" s="15"/>
      <c r="J233" s="4"/>
      <c r="K233" s="4"/>
      <c r="N233" s="169"/>
    </row>
    <row r="234" spans="1:14">
      <c r="A234" s="150">
        <v>4233</v>
      </c>
      <c r="B234" s="3"/>
      <c r="C234" s="3"/>
      <c r="D234" s="2" t="s">
        <v>639</v>
      </c>
      <c r="E234" s="14"/>
      <c r="G234" s="150"/>
      <c r="H234" s="15"/>
      <c r="I234" s="15"/>
      <c r="J234" s="4"/>
      <c r="K234" s="4"/>
      <c r="N234" s="169"/>
    </row>
    <row r="235" spans="1:14">
      <c r="A235" s="150">
        <v>4234</v>
      </c>
      <c r="B235" s="3"/>
      <c r="C235" s="3"/>
      <c r="D235" s="2" t="s">
        <v>639</v>
      </c>
      <c r="E235" s="14"/>
      <c r="G235" s="150"/>
      <c r="H235" s="15"/>
      <c r="I235" s="15"/>
      <c r="J235" s="4"/>
      <c r="K235" s="4"/>
      <c r="N235" s="169"/>
    </row>
    <row r="236" spans="1:14">
      <c r="A236" s="150">
        <v>4235</v>
      </c>
      <c r="B236" s="3"/>
      <c r="C236" s="3"/>
      <c r="D236" s="2" t="s">
        <v>639</v>
      </c>
      <c r="E236" s="14"/>
      <c r="G236" s="150"/>
      <c r="H236" s="15"/>
      <c r="I236" s="15"/>
      <c r="J236" s="4"/>
      <c r="K236" s="4"/>
      <c r="N236" s="169"/>
    </row>
    <row r="237" spans="1:14">
      <c r="A237" s="150">
        <v>4236</v>
      </c>
      <c r="B237" s="3"/>
      <c r="C237" s="3"/>
      <c r="D237" s="2" t="s">
        <v>639</v>
      </c>
      <c r="E237" s="14"/>
      <c r="G237" s="150"/>
      <c r="H237" s="15"/>
      <c r="I237" s="15"/>
      <c r="J237" s="4"/>
      <c r="K237" s="4"/>
      <c r="N237" s="169"/>
    </row>
    <row r="238" spans="1:14">
      <c r="A238" s="150">
        <v>4237</v>
      </c>
      <c r="B238" s="3"/>
      <c r="C238" s="3"/>
      <c r="D238" s="2" t="s">
        <v>639</v>
      </c>
      <c r="E238" s="14"/>
      <c r="G238" s="150"/>
      <c r="H238" s="15"/>
      <c r="I238" s="15"/>
      <c r="J238" s="4"/>
      <c r="K238" s="4"/>
      <c r="N238" s="169"/>
    </row>
    <row r="239" spans="1:14">
      <c r="A239" s="150">
        <v>4238</v>
      </c>
      <c r="B239" s="3"/>
      <c r="C239" s="3"/>
      <c r="D239" s="2" t="s">
        <v>639</v>
      </c>
      <c r="E239" s="14"/>
      <c r="G239" s="150"/>
      <c r="H239" s="15"/>
      <c r="I239" s="15"/>
      <c r="J239" s="4"/>
      <c r="K239" s="4"/>
      <c r="N239" s="169"/>
    </row>
    <row r="240" spans="1:14">
      <c r="A240" s="150">
        <v>4239</v>
      </c>
      <c r="B240" s="3"/>
      <c r="C240" s="3"/>
      <c r="D240" s="2" t="s">
        <v>639</v>
      </c>
      <c r="E240" s="14"/>
      <c r="G240" s="150"/>
      <c r="H240" s="15"/>
      <c r="I240" s="15"/>
      <c r="J240" s="4"/>
      <c r="K240" s="4"/>
      <c r="N240" s="169"/>
    </row>
    <row r="241" spans="1:14">
      <c r="A241" s="150">
        <v>4240</v>
      </c>
      <c r="B241" s="3"/>
      <c r="C241" s="3"/>
      <c r="D241" s="2" t="s">
        <v>639</v>
      </c>
      <c r="E241" s="14"/>
      <c r="G241" s="150"/>
      <c r="H241" s="15"/>
      <c r="I241" s="15"/>
      <c r="J241" s="4"/>
      <c r="K241" s="4"/>
      <c r="N241" s="169"/>
    </row>
    <row r="242" spans="1:14">
      <c r="A242" s="150"/>
      <c r="B242" s="3"/>
      <c r="C242" s="3"/>
      <c r="E242" s="14"/>
      <c r="G242" s="150"/>
      <c r="H242" s="15"/>
      <c r="I242" s="15"/>
      <c r="J242" s="4"/>
      <c r="K242" s="4"/>
    </row>
    <row r="243" spans="1:14">
      <c r="A243" s="150"/>
      <c r="B243" s="3"/>
      <c r="C243" s="3"/>
      <c r="E243" s="1"/>
      <c r="F243" s="2"/>
      <c r="G243" s="2"/>
      <c r="H243" s="2"/>
      <c r="I243" s="2"/>
      <c r="J243" s="4"/>
      <c r="K243" s="4"/>
    </row>
    <row r="244" spans="1:14">
      <c r="A244" s="150"/>
      <c r="B244" s="3"/>
      <c r="C244" s="3"/>
      <c r="E244" s="1"/>
      <c r="F244" s="2"/>
      <c r="G244" s="2"/>
      <c r="H244" s="2"/>
      <c r="I244" s="2"/>
      <c r="J244" s="4"/>
      <c r="K244" s="4"/>
    </row>
    <row r="245" spans="1:14">
      <c r="A245" s="150"/>
      <c r="B245" s="3"/>
      <c r="C245" s="3"/>
      <c r="E245" s="1"/>
      <c r="F245" s="2"/>
      <c r="G245" s="2"/>
      <c r="H245" s="2"/>
      <c r="I245" s="2"/>
      <c r="J245" s="4"/>
      <c r="K245" s="4"/>
    </row>
    <row r="246" spans="1:14">
      <c r="A246" s="150"/>
      <c r="B246" s="13"/>
      <c r="C246" s="13"/>
      <c r="E246" s="14"/>
      <c r="F246" s="15"/>
      <c r="G246" s="15"/>
      <c r="H246" s="15"/>
      <c r="I246" s="15"/>
      <c r="J246" s="12"/>
      <c r="K246" s="12"/>
    </row>
    <row r="247" spans="1:14">
      <c r="A247" s="150"/>
      <c r="B247" s="3"/>
      <c r="C247" s="3"/>
      <c r="E247" s="1"/>
      <c r="F247" s="2"/>
      <c r="G247" s="2"/>
      <c r="H247" s="2"/>
      <c r="I247" s="2"/>
      <c r="J247" s="4"/>
      <c r="K247" s="4"/>
    </row>
    <row r="248" spans="1:14">
      <c r="A248" s="150"/>
      <c r="B248" s="3"/>
      <c r="C248" s="3"/>
      <c r="E248" s="1"/>
      <c r="F248" s="2"/>
      <c r="G248" s="2"/>
      <c r="H248" s="2"/>
      <c r="I248" s="2"/>
      <c r="J248" s="4"/>
      <c r="K248" s="4"/>
    </row>
    <row r="249" spans="1:14">
      <c r="A249" s="150"/>
      <c r="B249" s="3"/>
      <c r="C249" s="3"/>
      <c r="E249" s="1"/>
      <c r="F249" s="2"/>
      <c r="G249" s="2"/>
      <c r="H249" s="2"/>
      <c r="I249" s="2"/>
      <c r="J249" s="4"/>
      <c r="K249" s="4"/>
    </row>
    <row r="250" spans="1:14">
      <c r="A250" s="150"/>
      <c r="B250" s="3"/>
      <c r="C250" s="3"/>
      <c r="E250" s="1"/>
      <c r="F250" s="2"/>
      <c r="G250" s="2"/>
      <c r="H250" s="2"/>
      <c r="I250" s="2"/>
      <c r="J250" s="4"/>
      <c r="K250" s="4"/>
    </row>
    <row r="251" spans="1:14">
      <c r="A251" s="150"/>
      <c r="B251" s="3"/>
      <c r="C251" s="3"/>
      <c r="E251" s="1"/>
      <c r="F251" s="2"/>
      <c r="G251" s="2"/>
      <c r="H251" s="2"/>
      <c r="I251" s="2"/>
      <c r="J251" s="4"/>
      <c r="K251" s="4"/>
    </row>
    <row r="252" spans="1:14">
      <c r="A252" s="150"/>
      <c r="B252" s="3"/>
      <c r="C252" s="3"/>
      <c r="E252" s="1"/>
      <c r="F252" s="2"/>
      <c r="G252" s="2"/>
      <c r="H252" s="2"/>
      <c r="I252" s="2"/>
      <c r="J252" s="4"/>
      <c r="K252" s="4"/>
    </row>
    <row r="253" spans="1:14">
      <c r="A253" s="150"/>
      <c r="B253" s="3"/>
      <c r="C253" s="3"/>
      <c r="E253" s="1"/>
      <c r="F253" s="2"/>
      <c r="G253" s="2"/>
      <c r="H253" s="2"/>
      <c r="I253" s="2"/>
      <c r="J253" s="4"/>
      <c r="K253" s="4"/>
    </row>
    <row r="254" spans="1:14">
      <c r="A254" s="150"/>
      <c r="B254" s="3"/>
      <c r="C254" s="3"/>
      <c r="E254" s="1"/>
      <c r="F254" s="2"/>
      <c r="G254" s="2"/>
      <c r="H254" s="2"/>
      <c r="I254" s="2"/>
      <c r="J254" s="4"/>
      <c r="K254" s="4"/>
    </row>
    <row r="255" spans="1:14">
      <c r="A255" s="150"/>
      <c r="B255" s="3"/>
      <c r="C255" s="3"/>
      <c r="E255" s="1"/>
      <c r="F255" s="2"/>
      <c r="G255" s="2"/>
      <c r="H255" s="2"/>
      <c r="I255" s="2"/>
      <c r="J255" s="4"/>
      <c r="K255" s="4"/>
    </row>
    <row r="256" spans="1:14">
      <c r="A256" s="150"/>
      <c r="B256" s="3"/>
      <c r="C256" s="3"/>
      <c r="E256" s="1"/>
      <c r="F256" s="2"/>
      <c r="G256" s="2"/>
      <c r="H256" s="2"/>
      <c r="I256" s="2"/>
      <c r="J256" s="4"/>
      <c r="K256" s="4"/>
    </row>
    <row r="257" spans="1:11">
      <c r="A257" s="150"/>
      <c r="B257" s="3"/>
      <c r="C257" s="3"/>
      <c r="E257" s="1"/>
      <c r="F257" s="2"/>
      <c r="G257" s="2"/>
      <c r="H257" s="2"/>
      <c r="I257" s="2"/>
      <c r="J257" s="4"/>
      <c r="K257" s="4"/>
    </row>
    <row r="258" spans="1:11">
      <c r="A258" s="150"/>
      <c r="B258" s="3"/>
      <c r="C258" s="3"/>
      <c r="E258" s="1"/>
      <c r="F258" s="2"/>
      <c r="G258" s="2"/>
      <c r="H258" s="2"/>
      <c r="I258" s="2"/>
      <c r="J258" s="4"/>
      <c r="K258" s="4"/>
    </row>
    <row r="259" spans="1:11">
      <c r="A259" s="150"/>
      <c r="B259" s="3"/>
      <c r="C259" s="3"/>
      <c r="E259" s="1"/>
      <c r="F259" s="2"/>
      <c r="G259" s="2"/>
      <c r="H259" s="2"/>
      <c r="I259" s="2"/>
      <c r="J259" s="4"/>
      <c r="K259" s="4"/>
    </row>
    <row r="260" spans="1:11">
      <c r="A260" s="150"/>
      <c r="B260" s="3"/>
      <c r="C260" s="3"/>
      <c r="E260" s="1"/>
      <c r="F260" s="2"/>
      <c r="G260" s="2"/>
      <c r="H260" s="2"/>
      <c r="I260" s="2"/>
      <c r="J260" s="4"/>
      <c r="K260" s="4"/>
    </row>
    <row r="261" spans="1:11">
      <c r="A261" s="150"/>
      <c r="B261" s="3"/>
      <c r="C261" s="3"/>
      <c r="E261" s="1"/>
      <c r="F261" s="2"/>
      <c r="G261" s="2"/>
      <c r="H261" s="2"/>
      <c r="I261" s="2"/>
      <c r="J261" s="4"/>
      <c r="K261" s="4"/>
    </row>
    <row r="262" spans="1:11">
      <c r="A262" s="150"/>
      <c r="B262" s="3"/>
      <c r="C262" s="3"/>
      <c r="E262" s="1"/>
      <c r="F262" s="2"/>
      <c r="G262" s="2"/>
      <c r="H262" s="2"/>
      <c r="I262" s="2"/>
      <c r="J262" s="4"/>
      <c r="K262" s="4"/>
    </row>
    <row r="263" spans="1:11">
      <c r="A263" s="150"/>
      <c r="B263" s="3"/>
      <c r="C263" s="3"/>
      <c r="E263" s="1"/>
      <c r="F263" s="2"/>
      <c r="G263" s="2"/>
      <c r="H263" s="2"/>
      <c r="I263" s="2"/>
      <c r="J263" s="4"/>
      <c r="K263" s="4"/>
    </row>
    <row r="264" spans="1:11">
      <c r="A264" s="150"/>
      <c r="B264" s="3"/>
      <c r="C264" s="3"/>
      <c r="E264" s="1"/>
      <c r="F264" s="2"/>
      <c r="G264" s="2"/>
      <c r="H264" s="2"/>
      <c r="I264" s="2"/>
      <c r="J264" s="4"/>
      <c r="K264" s="4"/>
    </row>
    <row r="265" spans="1:11">
      <c r="A265" s="150"/>
      <c r="B265" s="3"/>
      <c r="C265" s="3"/>
      <c r="E265" s="1"/>
      <c r="F265" s="2"/>
      <c r="G265" s="2"/>
      <c r="H265" s="2"/>
      <c r="I265" s="2"/>
      <c r="J265" s="4"/>
      <c r="K265" s="4"/>
    </row>
    <row r="266" spans="1:11">
      <c r="A266" s="150"/>
      <c r="B266" s="3"/>
      <c r="C266" s="3"/>
      <c r="E266" s="1"/>
      <c r="F266" s="2"/>
      <c r="G266" s="2"/>
      <c r="H266" s="2"/>
      <c r="I266" s="2"/>
      <c r="J266" s="4"/>
      <c r="K266" s="4"/>
    </row>
    <row r="267" spans="1:11">
      <c r="A267" s="150"/>
      <c r="B267" s="3"/>
      <c r="C267" s="3"/>
      <c r="E267" s="1"/>
      <c r="F267" s="2"/>
      <c r="G267" s="2"/>
      <c r="H267" s="2"/>
      <c r="I267" s="2"/>
      <c r="J267" s="4"/>
      <c r="K267" s="4"/>
    </row>
    <row r="268" spans="1:11">
      <c r="A268" s="150"/>
      <c r="B268" s="3"/>
      <c r="C268" s="3"/>
      <c r="E268" s="1"/>
      <c r="F268" s="2"/>
      <c r="G268" s="2"/>
      <c r="H268" s="2"/>
      <c r="I268" s="2"/>
      <c r="J268" s="4"/>
      <c r="K268" s="4"/>
    </row>
    <row r="269" spans="1:11">
      <c r="A269" s="150"/>
      <c r="B269" s="3"/>
      <c r="C269" s="3"/>
      <c r="E269" s="1"/>
      <c r="F269" s="2"/>
      <c r="G269" s="2"/>
      <c r="H269" s="2"/>
      <c r="I269" s="2"/>
      <c r="J269" s="4"/>
      <c r="K269" s="4"/>
    </row>
    <row r="270" spans="1:11">
      <c r="A270" s="150"/>
      <c r="B270" s="3"/>
      <c r="C270" s="3"/>
      <c r="E270" s="1"/>
      <c r="F270" s="2"/>
      <c r="G270" s="2"/>
      <c r="H270" s="2"/>
      <c r="I270" s="2"/>
      <c r="J270" s="4"/>
      <c r="K270" s="4"/>
    </row>
    <row r="271" spans="1:11">
      <c r="A271" s="150"/>
      <c r="B271" s="3"/>
      <c r="C271" s="3"/>
      <c r="E271" s="1"/>
      <c r="F271" s="2"/>
      <c r="G271" s="2"/>
      <c r="H271" s="2"/>
      <c r="I271" s="2"/>
      <c r="J271" s="4"/>
      <c r="K271" s="4"/>
    </row>
    <row r="272" spans="1:11">
      <c r="A272" s="150"/>
      <c r="B272" s="3"/>
      <c r="C272" s="3"/>
      <c r="E272" s="1"/>
      <c r="F272" s="2"/>
      <c r="G272" s="2"/>
      <c r="H272" s="2"/>
      <c r="I272" s="2"/>
      <c r="J272" s="4"/>
      <c r="K272" s="4"/>
    </row>
    <row r="273" spans="1:11">
      <c r="A273" s="150"/>
      <c r="B273" s="3"/>
      <c r="C273" s="3"/>
      <c r="E273" s="1"/>
      <c r="F273" s="2"/>
      <c r="G273" s="2"/>
      <c r="H273" s="2"/>
      <c r="I273" s="2"/>
      <c r="J273" s="4"/>
      <c r="K273" s="4"/>
    </row>
    <row r="274" spans="1:11">
      <c r="A274" s="150"/>
      <c r="B274" s="3"/>
      <c r="C274" s="3"/>
      <c r="E274" s="1"/>
      <c r="F274" s="2"/>
      <c r="G274" s="2"/>
      <c r="H274" s="2"/>
      <c r="I274" s="2"/>
      <c r="J274" s="4"/>
      <c r="K274" s="4"/>
    </row>
    <row r="275" spans="1:11">
      <c r="A275" s="150"/>
      <c r="B275" s="13"/>
      <c r="C275" s="13"/>
      <c r="E275" s="14"/>
      <c r="F275" s="15"/>
      <c r="G275" s="15"/>
      <c r="H275" s="15"/>
      <c r="I275" s="15"/>
      <c r="J275" s="12"/>
      <c r="K275" s="12"/>
    </row>
    <row r="276" spans="1:11">
      <c r="A276" s="150"/>
      <c r="B276" s="3"/>
      <c r="C276" s="3"/>
      <c r="E276" s="1"/>
      <c r="F276" s="2"/>
      <c r="G276" s="155"/>
      <c r="H276" s="2"/>
      <c r="I276" s="2"/>
      <c r="J276" s="4"/>
      <c r="K276" s="4"/>
    </row>
    <row r="277" spans="1:11">
      <c r="A277" s="150"/>
      <c r="B277" s="156"/>
      <c r="C277" s="156"/>
      <c r="E277" s="157"/>
      <c r="F277" s="158"/>
      <c r="G277" s="155"/>
      <c r="H277" s="2"/>
      <c r="I277" s="2"/>
      <c r="J277" s="4"/>
      <c r="K277" s="4"/>
    </row>
    <row r="278" spans="1:11">
      <c r="A278" s="150"/>
      <c r="B278" s="156"/>
      <c r="C278" s="156"/>
      <c r="E278" s="157"/>
      <c r="F278" s="158"/>
      <c r="G278" s="155"/>
      <c r="H278" s="2"/>
      <c r="I278" s="2"/>
      <c r="J278" s="4"/>
      <c r="K278" s="4"/>
    </row>
    <row r="279" spans="1:11">
      <c r="A279" s="150"/>
      <c r="B279" s="156"/>
      <c r="C279" s="156"/>
      <c r="E279" s="157"/>
      <c r="F279" s="158"/>
      <c r="G279" s="155"/>
      <c r="H279" s="2"/>
      <c r="I279" s="2"/>
      <c r="J279" s="4"/>
      <c r="K279" s="4"/>
    </row>
    <row r="280" spans="1:11">
      <c r="A280" s="150"/>
      <c r="B280" s="156"/>
      <c r="C280" s="156"/>
      <c r="E280" s="157"/>
      <c r="F280" s="158"/>
      <c r="G280" s="155"/>
      <c r="H280" s="2"/>
      <c r="I280" s="2"/>
      <c r="J280" s="4"/>
      <c r="K280" s="4"/>
    </row>
    <row r="281" spans="1:11">
      <c r="A281" s="150"/>
      <c r="B281" s="156"/>
      <c r="C281" s="156"/>
      <c r="E281" s="157"/>
      <c r="F281" s="158"/>
      <c r="G281" s="155"/>
      <c r="H281" s="2"/>
      <c r="I281" s="2"/>
      <c r="J281" s="4"/>
      <c r="K281" s="4"/>
    </row>
    <row r="282" spans="1:11">
      <c r="A282" s="159"/>
      <c r="B282" s="156"/>
      <c r="C282" s="156"/>
      <c r="D282" s="160"/>
      <c r="E282" s="157"/>
      <c r="F282" s="158"/>
      <c r="G282" s="155"/>
      <c r="H282" s="2"/>
      <c r="I282" s="2"/>
      <c r="J282" s="4"/>
      <c r="K282" s="4"/>
    </row>
    <row r="283" spans="1:11">
      <c r="A283" s="159"/>
      <c r="B283" s="156"/>
      <c r="C283" s="156"/>
      <c r="D283" s="160"/>
      <c r="E283" s="157"/>
      <c r="F283" s="158"/>
      <c r="G283" s="155"/>
      <c r="H283" s="2"/>
      <c r="I283" s="2"/>
      <c r="J283" s="4"/>
      <c r="K283" s="4"/>
    </row>
    <row r="284" spans="1:11">
      <c r="A284" s="159"/>
      <c r="B284" s="156"/>
      <c r="C284" s="156"/>
      <c r="D284" s="160"/>
      <c r="E284" s="157"/>
      <c r="F284" s="158"/>
      <c r="G284" s="155"/>
      <c r="H284" s="2"/>
      <c r="I284" s="2"/>
      <c r="J284" s="4"/>
      <c r="K284" s="4"/>
    </row>
    <row r="285" spans="1:11">
      <c r="A285" s="159"/>
      <c r="B285" s="156"/>
      <c r="C285" s="156"/>
      <c r="D285" s="160"/>
      <c r="E285" s="157"/>
      <c r="F285" s="158"/>
      <c r="G285" s="155"/>
      <c r="H285" s="2"/>
      <c r="I285" s="2"/>
      <c r="J285" s="4"/>
      <c r="K285" s="4"/>
    </row>
    <row r="286" spans="1:11">
      <c r="A286" s="159"/>
      <c r="B286" s="156"/>
      <c r="C286" s="156"/>
      <c r="D286" s="160"/>
      <c r="E286" s="157"/>
      <c r="F286" s="158"/>
      <c r="G286" s="155"/>
      <c r="H286" s="2"/>
      <c r="I286" s="2"/>
      <c r="J286" s="4"/>
      <c r="K286" s="4"/>
    </row>
    <row r="287" spans="1:11">
      <c r="A287" s="159"/>
      <c r="B287" s="156"/>
      <c r="C287" s="156"/>
      <c r="D287" s="160"/>
      <c r="E287" s="157"/>
      <c r="F287" s="158"/>
      <c r="G287" s="155"/>
      <c r="H287" s="2"/>
      <c r="I287" s="2"/>
      <c r="J287" s="4"/>
      <c r="K287" s="4"/>
    </row>
    <row r="288" spans="1:11">
      <c r="A288" s="159"/>
      <c r="B288" s="156"/>
      <c r="C288" s="156"/>
      <c r="D288" s="160"/>
      <c r="E288" s="157"/>
      <c r="F288" s="158"/>
      <c r="G288" s="155"/>
      <c r="H288" s="2"/>
      <c r="I288" s="2"/>
      <c r="J288" s="4"/>
      <c r="K288" s="4"/>
    </row>
    <row r="289" spans="1:11">
      <c r="A289" s="159"/>
      <c r="B289" s="156"/>
      <c r="C289" s="156"/>
      <c r="D289" s="160"/>
      <c r="E289" s="157"/>
      <c r="F289" s="158"/>
      <c r="G289" s="155"/>
      <c r="H289" s="2"/>
      <c r="I289" s="2"/>
      <c r="J289" s="4"/>
      <c r="K289" s="4"/>
    </row>
    <row r="290" spans="1:11">
      <c r="A290" s="159"/>
      <c r="B290" s="156"/>
      <c r="C290" s="156"/>
      <c r="D290" s="160"/>
      <c r="E290" s="157"/>
      <c r="F290" s="158"/>
      <c r="G290" s="155"/>
      <c r="H290" s="2"/>
      <c r="I290" s="2"/>
      <c r="J290" s="4"/>
      <c r="K290" s="4"/>
    </row>
    <row r="291" spans="1:11">
      <c r="A291" s="159"/>
      <c r="B291" s="156"/>
      <c r="C291" s="156"/>
      <c r="D291" s="160"/>
      <c r="E291" s="157"/>
      <c r="F291" s="158"/>
      <c r="G291" s="155"/>
      <c r="H291" s="2"/>
      <c r="I291" s="2"/>
      <c r="J291" s="4"/>
      <c r="K291" s="4"/>
    </row>
    <row r="292" spans="1:11">
      <c r="A292" s="159"/>
      <c r="B292" s="156"/>
      <c r="C292" s="156"/>
      <c r="D292" s="160"/>
      <c r="E292" s="157"/>
      <c r="F292" s="158"/>
      <c r="G292" s="155"/>
      <c r="H292" s="2"/>
      <c r="I292" s="2"/>
      <c r="J292" s="4"/>
      <c r="K292" s="4"/>
    </row>
    <row r="293" spans="1:11">
      <c r="A293" s="159"/>
      <c r="B293" s="3"/>
      <c r="C293" s="3"/>
      <c r="D293" s="160"/>
      <c r="E293" s="1"/>
      <c r="F293" s="158"/>
      <c r="G293" s="155"/>
      <c r="H293" s="2"/>
      <c r="I293" s="2"/>
      <c r="J293" s="4"/>
      <c r="K293" s="4"/>
    </row>
    <row r="294" spans="1:11">
      <c r="A294" s="159"/>
      <c r="B294" s="3"/>
      <c r="C294" s="3"/>
      <c r="D294" s="160"/>
      <c r="E294" s="1"/>
      <c r="F294" s="158"/>
      <c r="G294" s="155"/>
      <c r="H294" s="2"/>
      <c r="I294" s="2"/>
      <c r="J294" s="4"/>
      <c r="K294" s="4"/>
    </row>
    <row r="295" spans="1:11">
      <c r="A295" s="159"/>
      <c r="B295" s="3"/>
      <c r="C295" s="3"/>
      <c r="D295" s="160"/>
      <c r="E295" s="1"/>
      <c r="F295" s="2"/>
      <c r="G295" s="155"/>
      <c r="H295" s="2"/>
      <c r="I295" s="2"/>
      <c r="J295" s="4"/>
      <c r="K295" s="4"/>
    </row>
    <row r="296" spans="1:11">
      <c r="A296" s="159"/>
      <c r="B296" s="3"/>
      <c r="C296" s="3"/>
      <c r="D296" s="160"/>
      <c r="E296" s="1"/>
      <c r="F296" s="2"/>
      <c r="G296" s="2"/>
      <c r="H296" s="2"/>
      <c r="I296" s="2"/>
      <c r="J296" s="4"/>
      <c r="K296" s="4"/>
    </row>
    <row r="297" spans="1:11">
      <c r="A297" s="159"/>
      <c r="B297" s="3"/>
      <c r="C297" s="3"/>
      <c r="D297" s="160"/>
      <c r="E297" s="1"/>
      <c r="F297" s="2"/>
      <c r="G297" s="2"/>
      <c r="H297" s="2"/>
      <c r="I297" s="2"/>
      <c r="J297" s="4"/>
      <c r="K297" s="4"/>
    </row>
    <row r="298" spans="1:11">
      <c r="A298" s="159"/>
      <c r="B298" s="3"/>
      <c r="C298" s="3"/>
      <c r="D298" s="160"/>
      <c r="E298" s="1"/>
      <c r="F298" s="2"/>
      <c r="G298" s="2"/>
      <c r="H298" s="2"/>
      <c r="I298" s="2"/>
      <c r="J298" s="4"/>
      <c r="K298" s="4"/>
    </row>
    <row r="299" spans="1:11">
      <c r="A299" s="159"/>
      <c r="B299" s="3"/>
      <c r="C299" s="3"/>
      <c r="D299" s="160"/>
      <c r="E299" s="1"/>
      <c r="F299" s="2"/>
      <c r="G299" s="2"/>
      <c r="H299" s="2"/>
      <c r="I299" s="2"/>
      <c r="J299" s="4"/>
      <c r="K299" s="4"/>
    </row>
    <row r="300" spans="1:11">
      <c r="A300" s="159"/>
      <c r="B300" s="3"/>
      <c r="C300" s="3"/>
      <c r="D300" s="160"/>
      <c r="E300" s="1"/>
      <c r="F300" s="2"/>
      <c r="G300" s="2"/>
      <c r="H300" s="2"/>
      <c r="I300" s="2"/>
      <c r="J300" s="4"/>
      <c r="K300" s="4"/>
    </row>
    <row r="301" spans="1:11">
      <c r="A301" s="159"/>
      <c r="B301" s="3"/>
      <c r="C301" s="3"/>
      <c r="D301" s="160"/>
      <c r="E301" s="1"/>
      <c r="F301" s="2"/>
      <c r="G301" s="2"/>
      <c r="H301" s="2"/>
      <c r="I301" s="2"/>
      <c r="J301" s="4"/>
      <c r="K301" s="4"/>
    </row>
    <row r="302" spans="1:11">
      <c r="A302" s="159"/>
      <c r="B302" s="3"/>
      <c r="C302" s="3"/>
      <c r="D302" s="160"/>
      <c r="E302" s="1"/>
      <c r="F302" s="2"/>
      <c r="G302" s="2"/>
      <c r="H302" s="2"/>
      <c r="I302" s="2"/>
      <c r="J302" s="4"/>
      <c r="K302" s="4"/>
    </row>
    <row r="303" spans="1:11">
      <c r="A303" s="159"/>
      <c r="B303" s="13"/>
      <c r="C303" s="13"/>
      <c r="D303" s="160"/>
      <c r="E303" s="14"/>
      <c r="F303" s="15"/>
      <c r="G303" s="2"/>
      <c r="H303" s="2"/>
      <c r="I303" s="15"/>
      <c r="J303" s="12"/>
      <c r="K303" s="12"/>
    </row>
    <row r="304" spans="1:11">
      <c r="A304" s="159"/>
      <c r="B304" s="3"/>
      <c r="C304" s="3"/>
      <c r="D304" s="160"/>
      <c r="E304" s="1"/>
      <c r="F304" s="2"/>
      <c r="G304" s="2"/>
      <c r="H304" s="2"/>
      <c r="I304" s="2"/>
      <c r="J304" s="4"/>
      <c r="K304" s="4"/>
    </row>
    <row r="305" spans="1:11">
      <c r="A305" s="159"/>
      <c r="B305" s="13"/>
      <c r="C305" s="13"/>
      <c r="D305" s="160"/>
      <c r="E305" s="14"/>
      <c r="F305" s="15"/>
      <c r="G305" s="2"/>
      <c r="H305" s="2"/>
      <c r="I305" s="15"/>
      <c r="J305" s="12"/>
      <c r="K305" s="12"/>
    </row>
    <row r="306" spans="1:11">
      <c r="A306" s="159"/>
      <c r="B306" s="13"/>
      <c r="C306" s="13"/>
      <c r="D306" s="160"/>
      <c r="E306" s="14"/>
      <c r="F306" s="15"/>
      <c r="G306" s="2"/>
      <c r="H306" s="2"/>
      <c r="I306" s="15"/>
      <c r="J306" s="12"/>
      <c r="K306" s="12"/>
    </row>
    <row r="307" spans="1:11">
      <c r="A307" s="159"/>
      <c r="B307" s="3"/>
      <c r="C307" s="3"/>
      <c r="D307" s="160"/>
      <c r="E307" s="1"/>
      <c r="F307" s="2"/>
      <c r="G307" s="2"/>
      <c r="H307" s="2"/>
      <c r="I307" s="2"/>
      <c r="J307" s="4"/>
      <c r="K307" s="4"/>
    </row>
    <row r="308" spans="1:11">
      <c r="A308" s="159"/>
      <c r="B308" s="3"/>
      <c r="C308" s="3"/>
      <c r="D308" s="160"/>
      <c r="E308" s="1"/>
      <c r="F308" s="2"/>
      <c r="G308" s="2"/>
      <c r="H308" s="2"/>
      <c r="I308" s="2"/>
      <c r="J308" s="4"/>
      <c r="K308" s="4"/>
    </row>
    <row r="309" spans="1:11">
      <c r="A309" s="159"/>
      <c r="B309" s="3"/>
      <c r="C309" s="3"/>
      <c r="D309" s="160"/>
      <c r="E309" s="1"/>
      <c r="F309" s="2"/>
      <c r="G309" s="2"/>
      <c r="H309" s="2"/>
      <c r="I309" s="2"/>
      <c r="J309" s="4"/>
      <c r="K309" s="4"/>
    </row>
    <row r="310" spans="1:11">
      <c r="A310" s="159"/>
      <c r="B310" s="3"/>
      <c r="C310" s="3"/>
      <c r="D310" s="160"/>
      <c r="E310" s="1"/>
      <c r="F310" s="2"/>
      <c r="G310" s="2"/>
      <c r="H310" s="2"/>
      <c r="I310" s="2"/>
      <c r="J310" s="4"/>
      <c r="K310" s="4"/>
    </row>
    <row r="311" spans="1:11">
      <c r="A311" s="159"/>
      <c r="B311" s="13"/>
      <c r="C311" s="13"/>
      <c r="D311" s="160"/>
      <c r="E311" s="14"/>
      <c r="F311" s="15"/>
      <c r="G311" s="2"/>
      <c r="H311" s="2"/>
      <c r="I311" s="15"/>
      <c r="J311" s="12"/>
      <c r="K311" s="12"/>
    </row>
    <row r="312" spans="1:11">
      <c r="A312" s="159"/>
      <c r="B312" s="3"/>
      <c r="C312" s="3"/>
      <c r="D312" s="160"/>
      <c r="E312" s="1"/>
      <c r="F312" s="2"/>
      <c r="G312" s="2"/>
      <c r="H312" s="2"/>
      <c r="I312" s="2"/>
      <c r="J312" s="4"/>
      <c r="K312" s="4"/>
    </row>
    <row r="313" spans="1:11">
      <c r="A313" s="159"/>
      <c r="B313" s="13"/>
      <c r="C313" s="13"/>
      <c r="D313" s="160"/>
      <c r="E313" s="14"/>
      <c r="F313" s="15"/>
      <c r="G313" s="2"/>
      <c r="H313" s="2"/>
      <c r="I313" s="15"/>
      <c r="J313" s="12"/>
      <c r="K313" s="12"/>
    </row>
    <row r="314" spans="1:11">
      <c r="A314" s="159"/>
      <c r="B314" s="13"/>
      <c r="C314" s="13"/>
      <c r="D314" s="160"/>
      <c r="E314" s="14"/>
      <c r="F314" s="15"/>
      <c r="G314" s="2"/>
      <c r="H314" s="15"/>
      <c r="I314" s="15"/>
      <c r="J314" s="12"/>
      <c r="K314" s="12"/>
    </row>
    <row r="315" spans="1:11">
      <c r="A315" s="159"/>
      <c r="B315" s="3"/>
      <c r="C315" s="3"/>
      <c r="D315" s="160"/>
      <c r="E315" s="1"/>
      <c r="F315" s="2"/>
      <c r="G315" s="2"/>
      <c r="H315" s="2"/>
      <c r="I315" s="2"/>
      <c r="J315" s="4"/>
      <c r="K315" s="4"/>
    </row>
    <row r="316" spans="1:11">
      <c r="A316" s="159"/>
      <c r="B316" s="3"/>
      <c r="C316" s="3"/>
      <c r="D316" s="160"/>
      <c r="E316" s="1"/>
      <c r="F316" s="2"/>
      <c r="G316" s="2"/>
      <c r="H316" s="2"/>
      <c r="I316" s="2"/>
      <c r="J316" s="4"/>
      <c r="K316" s="4"/>
    </row>
    <row r="317" spans="1:11">
      <c r="A317" s="159"/>
      <c r="B317" s="3"/>
      <c r="C317" s="3"/>
      <c r="D317" s="160"/>
      <c r="E317" s="1"/>
      <c r="F317" s="2"/>
      <c r="G317" s="2"/>
      <c r="H317" s="15"/>
      <c r="I317" s="2"/>
      <c r="J317" s="4"/>
      <c r="K317" s="4"/>
    </row>
    <row r="318" spans="1:11">
      <c r="A318" s="159"/>
      <c r="B318" s="3"/>
      <c r="C318" s="3"/>
      <c r="D318" s="160"/>
      <c r="E318" s="1"/>
      <c r="F318" s="2"/>
      <c r="G318" s="2"/>
      <c r="H318" s="2"/>
      <c r="I318" s="2"/>
      <c r="J318" s="4"/>
      <c r="K318" s="4"/>
    </row>
    <row r="319" spans="1:11">
      <c r="A319" s="159"/>
      <c r="B319" s="3"/>
      <c r="C319" s="3"/>
      <c r="D319" s="160"/>
      <c r="E319" s="1"/>
      <c r="F319" s="2"/>
      <c r="G319" s="2"/>
      <c r="H319" s="2"/>
      <c r="I319" s="2"/>
      <c r="J319" s="4"/>
      <c r="K319" s="4"/>
    </row>
    <row r="320" spans="1:11">
      <c r="A320" s="159"/>
      <c r="B320" s="3"/>
      <c r="C320" s="3"/>
      <c r="D320" s="160"/>
      <c r="E320" s="1"/>
      <c r="F320" s="2"/>
      <c r="G320" s="2"/>
      <c r="H320" s="2"/>
      <c r="I320" s="2"/>
      <c r="J320" s="4"/>
      <c r="K320" s="4"/>
    </row>
    <row r="321" spans="1:11">
      <c r="A321" s="159"/>
      <c r="B321" s="3"/>
      <c r="C321" s="3"/>
      <c r="D321" s="160"/>
      <c r="E321" s="1"/>
      <c r="F321" s="2"/>
      <c r="G321" s="2"/>
      <c r="H321" s="2"/>
      <c r="I321" s="2"/>
      <c r="J321" s="4"/>
      <c r="K321" s="4"/>
    </row>
    <row r="322" spans="1:11">
      <c r="A322" s="159"/>
      <c r="B322" s="3"/>
      <c r="C322" s="3"/>
      <c r="D322" s="160"/>
      <c r="E322" s="1"/>
      <c r="F322" s="2"/>
      <c r="G322" s="2"/>
      <c r="H322" s="2"/>
      <c r="I322" s="2"/>
      <c r="J322" s="4"/>
      <c r="K322" s="4"/>
    </row>
    <row r="323" spans="1:11">
      <c r="A323" s="159"/>
      <c r="B323" s="3"/>
      <c r="C323" s="3"/>
      <c r="D323" s="160"/>
      <c r="E323" s="1"/>
      <c r="F323" s="2"/>
      <c r="G323" s="2"/>
      <c r="H323" s="2"/>
      <c r="I323" s="2"/>
      <c r="J323" s="4"/>
      <c r="K323" s="4"/>
    </row>
    <row r="324" spans="1:11">
      <c r="A324" s="159"/>
      <c r="B324" s="3"/>
      <c r="C324" s="3"/>
      <c r="D324" s="160"/>
      <c r="E324" s="1"/>
      <c r="F324" s="2"/>
      <c r="G324" s="2"/>
      <c r="H324" s="2"/>
      <c r="I324" s="2"/>
      <c r="J324" s="4"/>
      <c r="K324" s="4"/>
    </row>
    <row r="325" spans="1:11">
      <c r="A325" s="159"/>
      <c r="B325" s="3"/>
      <c r="C325" s="3"/>
      <c r="D325" s="160"/>
      <c r="E325" s="1"/>
      <c r="F325" s="2"/>
      <c r="G325" s="2"/>
      <c r="H325" s="2"/>
      <c r="I325" s="2"/>
      <c r="J325" s="4"/>
      <c r="K325" s="4"/>
    </row>
    <row r="326" spans="1:11">
      <c r="A326" s="159"/>
      <c r="B326" s="3"/>
      <c r="C326" s="3"/>
      <c r="D326" s="160"/>
      <c r="E326" s="1"/>
      <c r="F326" s="2"/>
      <c r="G326" s="2"/>
      <c r="H326" s="2"/>
      <c r="I326" s="2"/>
      <c r="J326" s="4"/>
      <c r="K326" s="4"/>
    </row>
    <row r="327" spans="1:11">
      <c r="A327" s="159"/>
      <c r="B327" s="3"/>
      <c r="C327" s="3"/>
      <c r="D327" s="160"/>
      <c r="E327" s="1"/>
      <c r="F327" s="2"/>
      <c r="G327" s="2"/>
      <c r="H327" s="2"/>
      <c r="I327" s="2"/>
      <c r="J327" s="4"/>
      <c r="K327" s="4"/>
    </row>
    <row r="328" spans="1:11">
      <c r="A328" s="159"/>
      <c r="B328" s="3"/>
      <c r="C328" s="3"/>
      <c r="D328" s="160"/>
      <c r="E328" s="1"/>
      <c r="F328" s="2"/>
      <c r="G328" s="2"/>
      <c r="H328" s="2"/>
      <c r="I328" s="2"/>
      <c r="J328" s="4"/>
      <c r="K328" s="4"/>
    </row>
    <row r="329" spans="1:11">
      <c r="A329" s="159"/>
      <c r="B329" s="3"/>
      <c r="C329" s="3"/>
      <c r="D329" s="160"/>
      <c r="E329" s="1"/>
      <c r="F329" s="2"/>
      <c r="G329" s="2"/>
      <c r="H329" s="2"/>
      <c r="I329" s="2"/>
      <c r="J329" s="4"/>
      <c r="K329" s="4"/>
    </row>
    <row r="330" spans="1:11">
      <c r="A330" s="159"/>
      <c r="B330" s="3"/>
      <c r="C330" s="3"/>
      <c r="D330" s="160"/>
      <c r="E330" s="1"/>
      <c r="F330" s="2"/>
      <c r="G330" s="2"/>
      <c r="H330" s="2"/>
      <c r="I330" s="2"/>
      <c r="J330" s="4"/>
      <c r="K330" s="4"/>
    </row>
    <row r="331" spans="1:11">
      <c r="A331" s="159"/>
      <c r="B331" s="3"/>
      <c r="C331" s="3"/>
      <c r="D331" s="160"/>
      <c r="E331" s="1"/>
      <c r="F331" s="2"/>
      <c r="G331" s="2"/>
      <c r="H331" s="2"/>
      <c r="I331" s="2"/>
      <c r="J331" s="4"/>
      <c r="K331" s="4"/>
    </row>
    <row r="332" spans="1:11">
      <c r="A332" s="159"/>
      <c r="B332" s="3"/>
      <c r="C332" s="3"/>
      <c r="D332" s="160"/>
      <c r="E332" s="1"/>
      <c r="F332" s="2"/>
      <c r="G332" s="2"/>
      <c r="H332" s="2"/>
      <c r="I332" s="2"/>
      <c r="J332" s="4"/>
      <c r="K332" s="4"/>
    </row>
    <row r="333" spans="1:11">
      <c r="A333" s="159"/>
      <c r="B333" s="3"/>
      <c r="C333" s="3"/>
      <c r="D333" s="160"/>
      <c r="E333" s="1"/>
      <c r="F333" s="2"/>
      <c r="G333" s="2"/>
      <c r="H333" s="2"/>
      <c r="I333" s="2"/>
      <c r="J333" s="4"/>
      <c r="K333" s="4"/>
    </row>
    <row r="334" spans="1:11">
      <c r="A334" s="159"/>
      <c r="B334" s="3"/>
      <c r="C334" s="3"/>
      <c r="D334" s="160"/>
      <c r="E334" s="1"/>
      <c r="F334" s="2"/>
      <c r="G334" s="2"/>
      <c r="H334" s="2"/>
      <c r="I334" s="2"/>
      <c r="J334" s="4"/>
      <c r="K334" s="4"/>
    </row>
    <row r="335" spans="1:11">
      <c r="A335" s="159"/>
      <c r="B335" s="3"/>
      <c r="C335" s="3"/>
      <c r="D335" s="160"/>
      <c r="E335" s="1"/>
      <c r="F335" s="2"/>
      <c r="G335" s="2"/>
      <c r="H335" s="2"/>
      <c r="I335" s="2"/>
      <c r="J335" s="4"/>
      <c r="K335" s="4"/>
    </row>
    <row r="336" spans="1:11">
      <c r="A336" s="159"/>
      <c r="B336" s="3"/>
      <c r="C336" s="3"/>
      <c r="D336" s="160"/>
      <c r="E336" s="1"/>
      <c r="F336" s="2"/>
      <c r="G336" s="2"/>
      <c r="H336" s="2"/>
      <c r="I336" s="2"/>
      <c r="J336" s="4"/>
      <c r="K336" s="4"/>
    </row>
    <row r="337" spans="1:11">
      <c r="A337" s="159"/>
      <c r="B337" s="3"/>
      <c r="C337" s="3"/>
      <c r="D337" s="160"/>
      <c r="E337" s="1"/>
      <c r="F337" s="2"/>
      <c r="G337" s="2"/>
      <c r="H337" s="2"/>
      <c r="I337" s="2"/>
      <c r="J337" s="4"/>
      <c r="K337" s="4"/>
    </row>
    <row r="338" spans="1:11">
      <c r="A338" s="159"/>
      <c r="B338" s="3"/>
      <c r="C338" s="3"/>
      <c r="D338" s="160"/>
      <c r="E338" s="1"/>
      <c r="F338" s="2"/>
      <c r="G338" s="2"/>
      <c r="H338" s="2"/>
      <c r="I338" s="2"/>
      <c r="J338" s="4"/>
      <c r="K338" s="4"/>
    </row>
    <row r="339" spans="1:11">
      <c r="A339" s="159"/>
      <c r="B339" s="3"/>
      <c r="C339" s="3"/>
      <c r="D339" s="160"/>
      <c r="E339" s="1"/>
      <c r="F339" s="2"/>
      <c r="G339" s="2"/>
      <c r="H339" s="2"/>
      <c r="I339" s="2"/>
      <c r="J339" s="4"/>
      <c r="K339" s="4"/>
    </row>
    <row r="340" spans="1:11">
      <c r="A340" s="159"/>
      <c r="B340" s="3"/>
      <c r="C340" s="3"/>
      <c r="D340" s="160"/>
      <c r="E340" s="1"/>
      <c r="F340" s="2"/>
      <c r="G340" s="2"/>
      <c r="H340" s="2"/>
      <c r="I340" s="2"/>
      <c r="J340" s="4"/>
      <c r="K340" s="4"/>
    </row>
    <row r="341" spans="1:11">
      <c r="A341" s="159"/>
      <c r="B341" s="3"/>
      <c r="C341" s="3"/>
      <c r="D341" s="160"/>
      <c r="E341" s="1"/>
      <c r="F341" s="2"/>
      <c r="G341" s="2"/>
      <c r="H341" s="2"/>
      <c r="I341" s="2"/>
      <c r="J341" s="4"/>
      <c r="K341" s="4"/>
    </row>
    <row r="342" spans="1:11">
      <c r="A342" s="159"/>
      <c r="B342" s="3"/>
      <c r="C342" s="3"/>
      <c r="D342" s="160"/>
      <c r="E342" s="1"/>
      <c r="F342" s="2"/>
      <c r="G342" s="2"/>
      <c r="H342" s="2"/>
      <c r="I342" s="2"/>
      <c r="J342" s="4"/>
      <c r="K342" s="4"/>
    </row>
    <row r="343" spans="1:11">
      <c r="A343" s="159"/>
      <c r="B343" s="161"/>
      <c r="C343" s="161"/>
      <c r="D343" s="160"/>
      <c r="E343" s="162"/>
      <c r="F343" s="15"/>
      <c r="G343" s="163"/>
      <c r="H343" s="164"/>
      <c r="I343" s="164"/>
      <c r="J343" s="12"/>
      <c r="K343" s="12"/>
    </row>
    <row r="344" spans="1:11">
      <c r="A344" s="159"/>
      <c r="B344" s="161"/>
      <c r="C344" s="161"/>
      <c r="D344" s="160"/>
      <c r="E344" s="162"/>
      <c r="F344" s="15"/>
      <c r="G344" s="163"/>
      <c r="H344" s="164"/>
      <c r="I344" s="164"/>
      <c r="J344" s="12"/>
      <c r="K344" s="12"/>
    </row>
    <row r="345" spans="1:11">
      <c r="A345" s="159"/>
      <c r="B345" s="161"/>
      <c r="C345" s="161"/>
      <c r="D345" s="160"/>
      <c r="E345" s="162"/>
      <c r="F345" s="15"/>
      <c r="G345" s="163"/>
      <c r="H345" s="164"/>
      <c r="I345" s="164"/>
      <c r="J345" s="12"/>
      <c r="K345" s="12"/>
    </row>
    <row r="346" spans="1:11">
      <c r="A346" s="159"/>
      <c r="B346" s="161"/>
      <c r="C346" s="161"/>
      <c r="D346" s="160"/>
      <c r="E346" s="162"/>
      <c r="F346" s="15"/>
      <c r="G346" s="163"/>
      <c r="H346" s="164"/>
      <c r="I346" s="164"/>
      <c r="J346" s="12"/>
      <c r="K346" s="12"/>
    </row>
    <row r="347" spans="1:11">
      <c r="A347" s="159"/>
      <c r="B347" s="161"/>
      <c r="C347" s="161"/>
      <c r="D347" s="160"/>
      <c r="E347" s="162"/>
      <c r="F347" s="15"/>
      <c r="G347" s="163"/>
      <c r="H347" s="164"/>
      <c r="I347" s="164"/>
      <c r="J347" s="12"/>
      <c r="K347" s="12"/>
    </row>
    <row r="348" spans="1:11">
      <c r="A348" s="159"/>
      <c r="B348" s="161"/>
      <c r="C348" s="161"/>
      <c r="D348" s="160"/>
      <c r="E348" s="162"/>
      <c r="F348" s="15"/>
      <c r="G348" s="163"/>
      <c r="H348" s="164"/>
      <c r="I348" s="164"/>
      <c r="J348" s="12"/>
      <c r="K348" s="12"/>
    </row>
    <row r="349" spans="1:11">
      <c r="A349" s="159"/>
      <c r="B349" s="161"/>
      <c r="C349" s="161"/>
      <c r="D349" s="160"/>
      <c r="E349" s="162"/>
      <c r="F349" s="15"/>
      <c r="G349" s="163"/>
      <c r="H349" s="164"/>
      <c r="I349" s="164"/>
      <c r="J349" s="12"/>
      <c r="K349" s="12"/>
    </row>
    <row r="350" spans="1:11">
      <c r="A350" s="159"/>
      <c r="B350" s="161"/>
      <c r="C350" s="161"/>
      <c r="D350" s="160"/>
      <c r="E350" s="162"/>
      <c r="F350" s="15"/>
      <c r="G350" s="163"/>
      <c r="H350" s="164"/>
      <c r="I350" s="164"/>
      <c r="J350" s="12"/>
      <c r="K350" s="12"/>
    </row>
    <row r="351" spans="1:11">
      <c r="A351" s="159"/>
      <c r="B351" s="161"/>
      <c r="C351" s="161"/>
      <c r="D351" s="160"/>
      <c r="E351" s="162"/>
      <c r="F351" s="15"/>
      <c r="G351" s="163"/>
      <c r="H351" s="164"/>
      <c r="I351" s="164"/>
      <c r="J351" s="12"/>
      <c r="K351" s="12"/>
    </row>
    <row r="352" spans="1:11">
      <c r="A352" s="159"/>
      <c r="B352" s="161"/>
      <c r="C352" s="161"/>
      <c r="D352" s="160"/>
      <c r="E352" s="162"/>
      <c r="F352" s="15"/>
      <c r="G352" s="163"/>
      <c r="H352" s="164"/>
      <c r="I352" s="164"/>
      <c r="J352" s="12"/>
      <c r="K352" s="12"/>
    </row>
    <row r="353" spans="1:11">
      <c r="A353" s="159"/>
      <c r="B353" s="161"/>
      <c r="C353" s="161"/>
      <c r="D353" s="160"/>
      <c r="E353" s="162"/>
      <c r="F353" s="15"/>
      <c r="G353" s="163"/>
      <c r="H353" s="164"/>
      <c r="I353" s="164"/>
      <c r="J353" s="12"/>
      <c r="K353" s="12"/>
    </row>
    <row r="354" spans="1:11">
      <c r="A354" s="159"/>
      <c r="B354" s="161"/>
      <c r="C354" s="161"/>
      <c r="D354" s="160"/>
      <c r="E354" s="162"/>
      <c r="F354" s="15"/>
      <c r="G354" s="163"/>
      <c r="H354" s="164"/>
      <c r="I354" s="164"/>
      <c r="J354" s="12"/>
      <c r="K354" s="12"/>
    </row>
    <row r="355" spans="1:11">
      <c r="A355" s="159"/>
      <c r="B355" s="161"/>
      <c r="C355" s="161"/>
      <c r="D355" s="160"/>
      <c r="E355" s="162"/>
      <c r="F355" s="15"/>
      <c r="G355" s="163"/>
      <c r="H355" s="164"/>
      <c r="I355" s="164"/>
      <c r="J355" s="12"/>
      <c r="K355" s="12"/>
    </row>
    <row r="356" spans="1:11">
      <c r="A356" s="159"/>
      <c r="B356" s="3"/>
      <c r="C356" s="3"/>
      <c r="D356" s="160"/>
      <c r="E356" s="1"/>
      <c r="F356" s="2"/>
      <c r="G356" s="2"/>
      <c r="H356" s="2"/>
      <c r="I356" s="2"/>
      <c r="J356" s="4"/>
      <c r="K356" s="4"/>
    </row>
    <row r="357" spans="1:11">
      <c r="A357" s="159"/>
      <c r="B357" s="3"/>
      <c r="C357" s="3"/>
      <c r="D357" s="160"/>
      <c r="E357" s="1"/>
      <c r="F357" s="2"/>
      <c r="G357" s="2"/>
      <c r="H357" s="2"/>
      <c r="I357" s="2"/>
      <c r="J357" s="4"/>
      <c r="K357" s="4"/>
    </row>
    <row r="358" spans="1:11">
      <c r="A358" s="159"/>
      <c r="B358" s="3"/>
      <c r="C358" s="3"/>
      <c r="D358" s="160"/>
      <c r="E358" s="1"/>
      <c r="F358" s="2"/>
      <c r="G358" s="2"/>
      <c r="H358" s="2"/>
      <c r="I358" s="2"/>
      <c r="J358" s="4"/>
      <c r="K358" s="4"/>
    </row>
    <row r="359" spans="1:11">
      <c r="A359" s="159"/>
      <c r="B359" s="3"/>
      <c r="C359" s="3"/>
      <c r="D359" s="160"/>
      <c r="E359" s="1"/>
      <c r="F359" s="2"/>
      <c r="G359" s="2"/>
      <c r="H359" s="2"/>
      <c r="I359" s="2"/>
      <c r="J359" s="4"/>
      <c r="K359" s="4"/>
    </row>
    <row r="360" spans="1:11">
      <c r="A360" s="159"/>
      <c r="B360" s="3"/>
      <c r="C360" s="3"/>
      <c r="D360" s="160"/>
      <c r="E360" s="1"/>
      <c r="F360" s="2"/>
      <c r="G360" s="2"/>
      <c r="H360" s="2"/>
      <c r="I360" s="2"/>
      <c r="J360" s="4"/>
      <c r="K360" s="4"/>
    </row>
    <row r="361" spans="1:11">
      <c r="A361" s="159"/>
      <c r="B361" s="3"/>
      <c r="C361" s="3"/>
      <c r="D361" s="160"/>
      <c r="E361" s="1"/>
      <c r="F361" s="2"/>
      <c r="G361" s="2"/>
      <c r="H361" s="2"/>
      <c r="I361" s="2"/>
      <c r="J361" s="4"/>
      <c r="K361" s="4"/>
    </row>
    <row r="362" spans="1:11">
      <c r="A362" s="159"/>
      <c r="B362" s="3"/>
      <c r="C362" s="3"/>
      <c r="D362" s="160"/>
      <c r="E362" s="1"/>
      <c r="F362" s="2"/>
      <c r="G362" s="2"/>
      <c r="H362" s="2"/>
      <c r="I362" s="2"/>
      <c r="J362" s="4"/>
      <c r="K362" s="4"/>
    </row>
    <row r="363" spans="1:11">
      <c r="A363" s="159"/>
      <c r="B363" s="3"/>
      <c r="C363" s="3"/>
      <c r="D363" s="160"/>
      <c r="E363" s="1"/>
      <c r="F363" s="2"/>
      <c r="G363" s="2"/>
      <c r="H363" s="2"/>
      <c r="I363" s="2"/>
      <c r="J363" s="4"/>
      <c r="K363" s="4"/>
    </row>
    <row r="364" spans="1:11">
      <c r="A364" s="159"/>
      <c r="B364" s="3"/>
      <c r="C364" s="3"/>
      <c r="D364" s="160"/>
      <c r="E364" s="1"/>
      <c r="F364" s="2"/>
      <c r="G364" s="2"/>
      <c r="H364" s="2"/>
      <c r="I364" s="2"/>
      <c r="J364" s="4"/>
      <c r="K364" s="4"/>
    </row>
    <row r="365" spans="1:11">
      <c r="A365" s="159"/>
      <c r="B365" s="3"/>
      <c r="C365" s="3"/>
      <c r="D365" s="160"/>
      <c r="E365" s="1"/>
      <c r="F365" s="2"/>
      <c r="G365" s="2"/>
      <c r="H365" s="2"/>
      <c r="I365" s="2"/>
      <c r="J365" s="4"/>
      <c r="K365" s="4"/>
    </row>
    <row r="366" spans="1:11">
      <c r="A366" s="159"/>
      <c r="B366" s="3"/>
      <c r="C366" s="3"/>
      <c r="D366" s="160"/>
      <c r="E366" s="1"/>
      <c r="F366" s="2"/>
      <c r="G366" s="2"/>
      <c r="H366" s="2"/>
      <c r="I366" s="2"/>
      <c r="J366" s="4"/>
      <c r="K366" s="4"/>
    </row>
    <row r="367" spans="1:11">
      <c r="A367" s="159"/>
      <c r="B367" s="3"/>
      <c r="C367" s="3"/>
      <c r="D367" s="160"/>
      <c r="E367" s="1"/>
      <c r="F367" s="2"/>
      <c r="G367" s="2"/>
      <c r="H367" s="2"/>
      <c r="I367" s="2"/>
      <c r="J367" s="4"/>
      <c r="K367" s="4"/>
    </row>
    <row r="368" spans="1:11">
      <c r="A368" s="159"/>
      <c r="B368" s="3"/>
      <c r="C368" s="3"/>
      <c r="D368" s="160"/>
      <c r="E368" s="1"/>
      <c r="F368" s="2"/>
      <c r="G368" s="2"/>
      <c r="H368" s="2"/>
      <c r="I368" s="2"/>
      <c r="J368" s="4"/>
      <c r="K368" s="4"/>
    </row>
    <row r="369" spans="1:11">
      <c r="A369" s="159"/>
      <c r="B369" s="3"/>
      <c r="C369" s="3"/>
      <c r="D369" s="160"/>
      <c r="E369" s="1"/>
      <c r="F369" s="2"/>
      <c r="G369" s="2"/>
      <c r="H369" s="2"/>
      <c r="I369" s="2"/>
      <c r="J369" s="4"/>
      <c r="K369" s="4"/>
    </row>
    <row r="370" spans="1:11">
      <c r="A370" s="159"/>
      <c r="B370" s="3"/>
      <c r="C370" s="3"/>
      <c r="D370" s="160"/>
      <c r="E370" s="1"/>
      <c r="F370" s="2"/>
      <c r="G370" s="2"/>
      <c r="H370" s="2"/>
      <c r="I370" s="2"/>
      <c r="J370" s="4"/>
      <c r="K370" s="4"/>
    </row>
    <row r="371" spans="1:11">
      <c r="A371" s="159"/>
      <c r="B371" s="3"/>
      <c r="C371" s="3"/>
      <c r="D371" s="160"/>
      <c r="E371" s="1"/>
      <c r="F371" s="2"/>
      <c r="G371" s="2"/>
      <c r="H371" s="2"/>
      <c r="I371" s="2"/>
      <c r="J371" s="4"/>
      <c r="K371" s="4"/>
    </row>
    <row r="372" spans="1:11">
      <c r="A372" s="159"/>
      <c r="B372" s="3"/>
      <c r="C372" s="3"/>
      <c r="D372" s="160"/>
      <c r="E372" s="1"/>
      <c r="F372" s="2"/>
      <c r="G372" s="2"/>
      <c r="H372" s="2"/>
      <c r="I372" s="2"/>
      <c r="J372" s="4"/>
      <c r="K372" s="4"/>
    </row>
    <row r="373" spans="1:11">
      <c r="A373" s="159"/>
      <c r="B373" s="3"/>
      <c r="C373" s="3"/>
      <c r="D373" s="160"/>
      <c r="E373" s="1"/>
      <c r="F373" s="2"/>
      <c r="G373" s="2"/>
      <c r="H373" s="2"/>
      <c r="I373" s="2"/>
      <c r="J373" s="4"/>
      <c r="K373" s="4"/>
    </row>
    <row r="374" spans="1:11">
      <c r="A374" s="159"/>
      <c r="B374" s="3"/>
      <c r="C374" s="3"/>
      <c r="D374" s="160"/>
      <c r="E374" s="1"/>
      <c r="F374" s="2"/>
      <c r="G374" s="2"/>
      <c r="H374" s="2"/>
      <c r="I374" s="2"/>
      <c r="J374" s="4"/>
      <c r="K374" s="4"/>
    </row>
    <row r="375" spans="1:11">
      <c r="A375" s="159"/>
      <c r="B375" s="3"/>
      <c r="C375" s="3"/>
      <c r="D375" s="160"/>
      <c r="E375" s="1"/>
      <c r="F375" s="2"/>
      <c r="G375" s="2"/>
      <c r="H375" s="2"/>
      <c r="I375" s="2"/>
      <c r="J375" s="4"/>
      <c r="K375" s="4"/>
    </row>
    <row r="376" spans="1:11">
      <c r="A376" s="159"/>
      <c r="B376" s="3"/>
      <c r="C376" s="3"/>
      <c r="D376" s="160"/>
      <c r="E376" s="1"/>
      <c r="F376" s="2"/>
      <c r="G376" s="2"/>
      <c r="H376" s="2"/>
      <c r="I376" s="2"/>
      <c r="J376" s="4"/>
      <c r="K376" s="4"/>
    </row>
    <row r="377" spans="1:11">
      <c r="A377" s="159"/>
      <c r="B377" s="3"/>
      <c r="C377" s="3"/>
      <c r="D377" s="160"/>
      <c r="E377" s="1"/>
      <c r="F377" s="2"/>
      <c r="G377" s="2"/>
      <c r="H377" s="2"/>
      <c r="I377" s="2"/>
      <c r="J377" s="4"/>
      <c r="K377" s="4"/>
    </row>
    <row r="378" spans="1:11">
      <c r="A378" s="159"/>
      <c r="B378" s="3"/>
      <c r="C378" s="3"/>
      <c r="D378" s="160"/>
      <c r="E378" s="1"/>
      <c r="F378" s="2"/>
      <c r="G378" s="2"/>
      <c r="H378" s="2"/>
      <c r="I378" s="2"/>
      <c r="J378" s="4"/>
      <c r="K378" s="4"/>
    </row>
    <row r="379" spans="1:11">
      <c r="A379" s="159"/>
      <c r="B379" s="3"/>
      <c r="C379" s="3"/>
      <c r="D379" s="160"/>
      <c r="E379" s="1"/>
      <c r="F379" s="2"/>
      <c r="G379" s="2"/>
      <c r="H379" s="2"/>
      <c r="I379" s="2"/>
      <c r="J379" s="4"/>
      <c r="K379" s="4"/>
    </row>
    <row r="380" spans="1:11">
      <c r="A380" s="159"/>
      <c r="B380" s="3"/>
      <c r="C380" s="3"/>
      <c r="D380" s="160"/>
      <c r="E380" s="1"/>
      <c r="F380" s="2"/>
      <c r="G380" s="2"/>
      <c r="H380" s="2"/>
      <c r="I380" s="2"/>
      <c r="J380" s="4"/>
      <c r="K380" s="4"/>
    </row>
    <row r="381" spans="1:11">
      <c r="A381" s="159"/>
      <c r="B381" s="3"/>
      <c r="C381" s="3"/>
      <c r="D381" s="160"/>
      <c r="E381" s="1"/>
      <c r="F381" s="2"/>
      <c r="G381" s="2"/>
      <c r="H381" s="2"/>
      <c r="I381" s="2"/>
      <c r="J381" s="4"/>
      <c r="K381" s="4"/>
    </row>
    <row r="382" spans="1:11">
      <c r="A382" s="159"/>
      <c r="B382" s="3"/>
      <c r="C382" s="3"/>
      <c r="D382" s="160"/>
      <c r="E382" s="1"/>
      <c r="F382" s="2"/>
      <c r="G382" s="2"/>
      <c r="H382" s="2"/>
      <c r="I382" s="2"/>
      <c r="J382" s="4"/>
      <c r="K382" s="4"/>
    </row>
    <row r="383" spans="1:11">
      <c r="A383" s="159"/>
      <c r="B383" s="3"/>
      <c r="C383" s="3"/>
      <c r="D383" s="160"/>
      <c r="E383" s="1"/>
      <c r="F383" s="2"/>
      <c r="G383" s="2"/>
      <c r="H383" s="2"/>
      <c r="I383" s="2"/>
      <c r="J383" s="4"/>
      <c r="K383" s="4"/>
    </row>
    <row r="384" spans="1:11">
      <c r="A384" s="159"/>
      <c r="B384" s="3"/>
      <c r="C384" s="3"/>
      <c r="D384" s="160"/>
      <c r="E384" s="1"/>
      <c r="F384" s="2"/>
      <c r="G384" s="2"/>
      <c r="H384" s="2"/>
      <c r="I384" s="2"/>
      <c r="J384" s="4"/>
      <c r="K384" s="4"/>
    </row>
    <row r="385" spans="1:11">
      <c r="A385" s="159"/>
      <c r="B385" s="3"/>
      <c r="C385" s="3"/>
      <c r="D385" s="160"/>
      <c r="E385" s="1"/>
      <c r="F385" s="2"/>
      <c r="G385" s="2"/>
      <c r="H385" s="2"/>
      <c r="I385" s="2"/>
      <c r="J385" s="4"/>
      <c r="K385" s="4"/>
    </row>
    <row r="386" spans="1:11">
      <c r="A386" s="159"/>
      <c r="B386" s="3"/>
      <c r="C386" s="3"/>
      <c r="D386" s="160"/>
      <c r="E386" s="1"/>
      <c r="F386" s="2"/>
      <c r="G386" s="2"/>
      <c r="H386" s="2"/>
      <c r="I386" s="2"/>
      <c r="J386" s="4"/>
      <c r="K386" s="4"/>
    </row>
    <row r="387" spans="1:11">
      <c r="A387" s="159"/>
      <c r="B387" s="3"/>
      <c r="C387" s="3"/>
      <c r="D387" s="160"/>
      <c r="E387" s="1"/>
      <c r="F387" s="2"/>
      <c r="G387" s="2"/>
      <c r="H387" s="2"/>
      <c r="I387" s="2"/>
      <c r="J387" s="4"/>
      <c r="K387" s="4"/>
    </row>
    <row r="388" spans="1:11">
      <c r="A388" s="159"/>
      <c r="B388" s="3"/>
      <c r="C388" s="3"/>
      <c r="D388" s="160"/>
      <c r="E388" s="1"/>
      <c r="F388" s="2"/>
      <c r="G388" s="2"/>
      <c r="H388" s="2"/>
      <c r="I388" s="2"/>
      <c r="J388" s="4"/>
      <c r="K388" s="4"/>
    </row>
    <row r="389" spans="1:11">
      <c r="A389" s="159"/>
      <c r="B389" s="3"/>
      <c r="C389" s="3"/>
      <c r="D389" s="160"/>
      <c r="E389" s="1"/>
      <c r="F389" s="2"/>
      <c r="G389" s="2"/>
      <c r="H389" s="2"/>
      <c r="I389" s="2"/>
      <c r="J389" s="4"/>
      <c r="K389" s="4"/>
    </row>
    <row r="390" spans="1:11">
      <c r="A390" s="159"/>
      <c r="B390" s="3"/>
      <c r="C390" s="3"/>
      <c r="D390" s="160"/>
      <c r="E390" s="1"/>
      <c r="F390" s="2"/>
      <c r="G390" s="2"/>
      <c r="H390" s="2"/>
      <c r="I390" s="2"/>
      <c r="J390" s="4"/>
      <c r="K390" s="4"/>
    </row>
    <row r="391" spans="1:11">
      <c r="A391" s="159"/>
      <c r="B391" s="3"/>
      <c r="C391" s="3"/>
      <c r="D391" s="160"/>
      <c r="E391" s="1"/>
      <c r="F391" s="2"/>
      <c r="G391" s="2"/>
      <c r="H391" s="2"/>
      <c r="I391" s="2"/>
      <c r="J391" s="4"/>
      <c r="K391" s="4"/>
    </row>
    <row r="392" spans="1:11">
      <c r="A392" s="159"/>
      <c r="B392" s="3"/>
      <c r="C392" s="3"/>
      <c r="D392" s="160"/>
      <c r="E392" s="1"/>
      <c r="F392" s="2"/>
      <c r="G392" s="2"/>
      <c r="H392" s="2"/>
      <c r="I392" s="2"/>
      <c r="J392" s="4"/>
      <c r="K392" s="4"/>
    </row>
    <row r="393" spans="1:11">
      <c r="A393" s="159"/>
      <c r="B393" s="3"/>
      <c r="C393" s="3"/>
      <c r="D393" s="160"/>
      <c r="E393" s="1"/>
      <c r="F393" s="2"/>
      <c r="G393" s="2"/>
      <c r="H393" s="2"/>
      <c r="I393" s="2"/>
      <c r="J393" s="4"/>
      <c r="K393" s="4"/>
    </row>
    <row r="394" spans="1:11">
      <c r="A394" s="159"/>
      <c r="B394" s="3"/>
      <c r="C394" s="3"/>
      <c r="D394" s="160"/>
      <c r="E394" s="1"/>
      <c r="F394" s="2"/>
      <c r="G394" s="2"/>
      <c r="H394" s="2"/>
      <c r="I394" s="2"/>
      <c r="J394" s="4"/>
      <c r="K394" s="4"/>
    </row>
    <row r="395" spans="1:11">
      <c r="A395" s="159"/>
      <c r="B395" s="3"/>
      <c r="C395" s="3"/>
      <c r="D395" s="160"/>
      <c r="E395" s="1"/>
      <c r="F395" s="2"/>
      <c r="G395" s="2"/>
      <c r="H395" s="2"/>
      <c r="I395" s="2"/>
      <c r="J395" s="4"/>
      <c r="K395" s="4"/>
    </row>
    <row r="396" spans="1:11">
      <c r="A396" s="159"/>
      <c r="B396" s="3"/>
      <c r="C396" s="3"/>
      <c r="D396" s="160"/>
      <c r="E396" s="1"/>
      <c r="F396" s="2"/>
      <c r="G396" s="2"/>
      <c r="H396" s="2"/>
      <c r="I396" s="2"/>
      <c r="J396" s="4"/>
      <c r="K396" s="4"/>
    </row>
    <row r="397" spans="1:11">
      <c r="A397" s="159"/>
      <c r="B397" s="3"/>
      <c r="C397" s="3"/>
      <c r="D397" s="160"/>
      <c r="E397" s="1"/>
      <c r="F397" s="2"/>
      <c r="G397" s="2"/>
      <c r="H397" s="2"/>
      <c r="I397" s="2"/>
      <c r="J397" s="4"/>
      <c r="K397" s="4"/>
    </row>
    <row r="398" spans="1:11">
      <c r="A398" s="159"/>
      <c r="B398" s="3"/>
      <c r="C398" s="3"/>
      <c r="D398" s="160"/>
      <c r="E398" s="1"/>
      <c r="F398" s="2"/>
      <c r="G398" s="2"/>
      <c r="H398" s="2"/>
      <c r="I398" s="2"/>
      <c r="J398" s="4"/>
      <c r="K398" s="4"/>
    </row>
    <row r="399" spans="1:11">
      <c r="A399" s="159"/>
      <c r="B399" s="3"/>
      <c r="C399" s="3"/>
      <c r="D399" s="160"/>
      <c r="E399" s="1"/>
      <c r="F399" s="2"/>
      <c r="G399" s="2"/>
      <c r="H399" s="2"/>
      <c r="I399" s="2"/>
      <c r="J399" s="4"/>
      <c r="K399" s="4"/>
    </row>
    <row r="400" spans="1:11">
      <c r="A400" s="159"/>
      <c r="B400" s="3"/>
      <c r="C400" s="3"/>
      <c r="D400" s="160"/>
      <c r="E400" s="1"/>
      <c r="F400" s="2"/>
      <c r="G400" s="2"/>
      <c r="H400" s="2"/>
      <c r="I400" s="2"/>
      <c r="J400" s="4"/>
      <c r="K400" s="4"/>
    </row>
    <row r="401" spans="1:11">
      <c r="A401" s="159"/>
      <c r="B401" s="3"/>
      <c r="C401" s="3"/>
      <c r="D401" s="160"/>
      <c r="E401" s="1"/>
      <c r="F401" s="2"/>
      <c r="G401" s="2"/>
      <c r="H401" s="2"/>
      <c r="I401" s="2"/>
      <c r="J401" s="4"/>
      <c r="K401" s="4"/>
    </row>
    <row r="402" spans="1:11">
      <c r="A402" s="159"/>
      <c r="B402" s="3"/>
      <c r="C402" s="3"/>
      <c r="D402" s="160"/>
      <c r="E402" s="1"/>
      <c r="F402" s="2"/>
      <c r="G402" s="2"/>
      <c r="H402" s="2"/>
      <c r="I402" s="2"/>
      <c r="J402" s="4"/>
      <c r="K402" s="4"/>
    </row>
    <row r="403" spans="1:11">
      <c r="A403" s="159"/>
      <c r="B403" s="3"/>
      <c r="C403" s="3"/>
      <c r="D403" s="160"/>
      <c r="E403" s="1"/>
      <c r="F403" s="2"/>
      <c r="G403" s="2"/>
      <c r="H403" s="2"/>
      <c r="I403" s="2"/>
      <c r="J403" s="4"/>
      <c r="K403" s="4"/>
    </row>
    <row r="404" spans="1:11">
      <c r="A404" s="159"/>
      <c r="B404" s="3"/>
      <c r="C404" s="3"/>
      <c r="D404" s="160"/>
      <c r="E404" s="1"/>
      <c r="F404" s="2"/>
      <c r="G404" s="2"/>
      <c r="H404" s="2"/>
      <c r="I404" s="2"/>
      <c r="J404" s="4"/>
      <c r="K404" s="4"/>
    </row>
    <row r="405" spans="1:11">
      <c r="A405" s="159"/>
      <c r="B405" s="3"/>
      <c r="C405" s="3"/>
      <c r="D405" s="160"/>
      <c r="E405" s="1"/>
      <c r="F405" s="2"/>
      <c r="G405" s="2"/>
      <c r="H405" s="2"/>
      <c r="I405" s="2"/>
      <c r="J405" s="4"/>
      <c r="K405" s="4"/>
    </row>
    <row r="406" spans="1:11">
      <c r="A406" s="159"/>
      <c r="B406" s="3"/>
      <c r="C406" s="3"/>
      <c r="D406" s="160"/>
      <c r="E406" s="1"/>
      <c r="F406" s="2"/>
      <c r="G406" s="2"/>
      <c r="H406" s="2"/>
      <c r="I406" s="2"/>
      <c r="J406" s="4"/>
      <c r="K406" s="4"/>
    </row>
    <row r="407" spans="1:11">
      <c r="A407" s="159"/>
      <c r="B407" s="3"/>
      <c r="C407" s="3"/>
      <c r="D407" s="160"/>
      <c r="E407" s="1"/>
      <c r="F407" s="2"/>
      <c r="G407" s="2"/>
      <c r="H407" s="2"/>
      <c r="I407" s="2"/>
      <c r="J407" s="4"/>
      <c r="K407" s="4"/>
    </row>
    <row r="408" spans="1:11">
      <c r="A408" s="159"/>
      <c r="B408" s="3"/>
      <c r="C408" s="3"/>
      <c r="D408" s="160"/>
      <c r="E408" s="1"/>
      <c r="F408" s="2"/>
      <c r="G408" s="2"/>
      <c r="H408" s="2"/>
      <c r="I408" s="2"/>
      <c r="J408" s="4"/>
      <c r="K408" s="4"/>
    </row>
    <row r="409" spans="1:11">
      <c r="A409" s="159"/>
      <c r="B409" s="3"/>
      <c r="C409" s="3"/>
      <c r="D409" s="160"/>
      <c r="E409" s="1"/>
      <c r="F409" s="2"/>
      <c r="G409" s="2"/>
      <c r="H409" s="2"/>
      <c r="I409" s="2"/>
      <c r="J409" s="4"/>
      <c r="K409" s="4"/>
    </row>
    <row r="410" spans="1:11">
      <c r="A410" s="159"/>
      <c r="B410" s="3"/>
      <c r="C410" s="3"/>
      <c r="D410" s="160"/>
      <c r="E410" s="1"/>
      <c r="F410" s="2"/>
      <c r="G410" s="2"/>
      <c r="H410" s="2"/>
      <c r="I410" s="2"/>
      <c r="J410" s="4"/>
      <c r="K410" s="4"/>
    </row>
    <row r="411" spans="1:11">
      <c r="A411" s="159"/>
      <c r="B411" s="3"/>
      <c r="C411" s="3"/>
      <c r="D411" s="160"/>
      <c r="E411" s="1"/>
      <c r="F411" s="2"/>
      <c r="G411" s="2"/>
      <c r="H411" s="2"/>
      <c r="I411" s="2"/>
      <c r="J411" s="4"/>
      <c r="K411" s="4"/>
    </row>
    <row r="412" spans="1:11">
      <c r="A412" s="159"/>
      <c r="B412" s="3"/>
      <c r="C412" s="3"/>
      <c r="D412" s="160"/>
      <c r="E412" s="1"/>
      <c r="F412" s="2"/>
      <c r="G412" s="2"/>
      <c r="H412" s="2"/>
      <c r="I412" s="2"/>
      <c r="J412" s="4"/>
      <c r="K412" s="4"/>
    </row>
    <row r="413" spans="1:11">
      <c r="A413" s="159"/>
      <c r="B413" s="3"/>
      <c r="C413" s="3"/>
      <c r="D413" s="160"/>
      <c r="E413" s="1"/>
      <c r="F413" s="2"/>
      <c r="G413" s="2"/>
      <c r="H413" s="2"/>
      <c r="I413" s="2"/>
      <c r="J413" s="4"/>
      <c r="K413" s="4"/>
    </row>
    <row r="414" spans="1:11">
      <c r="A414" s="159"/>
      <c r="B414" s="3"/>
      <c r="C414" s="3"/>
      <c r="D414" s="160"/>
      <c r="E414" s="1"/>
      <c r="F414" s="2"/>
      <c r="G414" s="2"/>
      <c r="H414" s="2"/>
      <c r="I414" s="2"/>
      <c r="J414" s="4"/>
      <c r="K414" s="4"/>
    </row>
    <row r="415" spans="1:11">
      <c r="A415" s="159"/>
      <c r="B415" s="3"/>
      <c r="C415" s="3"/>
      <c r="D415" s="160"/>
      <c r="E415" s="1"/>
      <c r="F415" s="2"/>
      <c r="G415" s="2"/>
      <c r="H415" s="2"/>
      <c r="I415" s="2"/>
      <c r="J415" s="4"/>
      <c r="K415" s="4"/>
    </row>
    <row r="416" spans="1:11">
      <c r="A416" s="159"/>
      <c r="B416" s="3"/>
      <c r="C416" s="3"/>
      <c r="D416" s="160"/>
      <c r="E416" s="1"/>
      <c r="F416" s="2"/>
      <c r="G416" s="2"/>
      <c r="H416" s="2"/>
      <c r="I416" s="2"/>
      <c r="J416" s="4"/>
      <c r="K416" s="4"/>
    </row>
    <row r="417" spans="1:11">
      <c r="A417" s="159"/>
      <c r="B417" s="3"/>
      <c r="C417" s="3"/>
      <c r="D417" s="160"/>
      <c r="E417" s="1"/>
      <c r="F417" s="2"/>
      <c r="G417" s="2"/>
      <c r="H417" s="2"/>
      <c r="I417" s="2"/>
      <c r="J417" s="4"/>
      <c r="K417" s="4"/>
    </row>
    <row r="418" spans="1:11">
      <c r="A418" s="159"/>
      <c r="B418" s="3"/>
      <c r="C418" s="3"/>
      <c r="D418" s="160"/>
      <c r="E418" s="1"/>
      <c r="F418" s="2"/>
      <c r="G418" s="2"/>
      <c r="H418" s="2"/>
      <c r="I418" s="2"/>
      <c r="J418" s="4"/>
      <c r="K418" s="4"/>
    </row>
    <row r="419" spans="1:11">
      <c r="A419" s="159"/>
      <c r="B419" s="3"/>
      <c r="C419" s="3"/>
      <c r="D419" s="160"/>
      <c r="E419" s="1"/>
      <c r="F419" s="2"/>
      <c r="G419" s="2"/>
      <c r="H419" s="2"/>
      <c r="I419" s="2"/>
      <c r="J419" s="4"/>
      <c r="K419" s="4"/>
    </row>
    <row r="420" spans="1:11">
      <c r="A420" s="159"/>
      <c r="B420" s="3"/>
      <c r="C420" s="3"/>
      <c r="D420" s="160"/>
      <c r="E420" s="1"/>
      <c r="F420" s="2"/>
      <c r="G420" s="2"/>
      <c r="H420" s="2"/>
      <c r="I420" s="2"/>
      <c r="J420" s="4"/>
      <c r="K420" s="4"/>
    </row>
    <row r="421" spans="1:11">
      <c r="A421" s="159"/>
      <c r="B421" s="3"/>
      <c r="C421" s="3"/>
      <c r="D421" s="160"/>
      <c r="E421" s="1"/>
      <c r="F421" s="2"/>
      <c r="G421" s="2"/>
      <c r="H421" s="2"/>
      <c r="I421" s="2"/>
      <c r="J421" s="4"/>
      <c r="K421" s="4"/>
    </row>
    <row r="422" spans="1:11">
      <c r="A422" s="159"/>
      <c r="B422" s="3"/>
      <c r="C422" s="3"/>
      <c r="D422" s="160"/>
      <c r="E422" s="1"/>
      <c r="F422" s="2"/>
      <c r="G422" s="2"/>
      <c r="H422" s="2"/>
      <c r="I422" s="2"/>
      <c r="J422" s="4"/>
      <c r="K422" s="4"/>
    </row>
    <row r="423" spans="1:11">
      <c r="A423" s="159"/>
      <c r="B423" s="3"/>
      <c r="C423" s="3"/>
      <c r="D423" s="160"/>
      <c r="E423" s="1"/>
      <c r="F423" s="2"/>
      <c r="G423" s="2"/>
      <c r="H423" s="2"/>
      <c r="I423" s="2"/>
      <c r="J423" s="4"/>
      <c r="K423" s="4"/>
    </row>
    <row r="424" spans="1:11">
      <c r="A424" s="159"/>
      <c r="B424" s="3"/>
      <c r="C424" s="3"/>
      <c r="D424" s="160"/>
      <c r="E424" s="1"/>
      <c r="F424" s="2"/>
      <c r="G424" s="2"/>
      <c r="H424" s="2"/>
      <c r="I424" s="2"/>
      <c r="J424" s="4"/>
      <c r="K424" s="4"/>
    </row>
    <row r="425" spans="1:11">
      <c r="A425" s="159"/>
      <c r="B425" s="3"/>
      <c r="C425" s="3"/>
      <c r="D425" s="160"/>
      <c r="E425" s="1"/>
      <c r="F425" s="2"/>
      <c r="G425" s="2"/>
      <c r="H425" s="2"/>
      <c r="I425" s="2"/>
      <c r="J425" s="4"/>
      <c r="K425" s="4"/>
    </row>
    <row r="426" spans="1:11">
      <c r="A426" s="159"/>
      <c r="B426" s="3"/>
      <c r="C426" s="3"/>
      <c r="D426" s="160"/>
      <c r="E426" s="1"/>
      <c r="F426" s="2"/>
      <c r="G426" s="2"/>
      <c r="H426" s="2"/>
      <c r="I426" s="2"/>
      <c r="J426" s="4"/>
      <c r="K426" s="4"/>
    </row>
    <row r="427" spans="1:11">
      <c r="A427" s="159"/>
      <c r="B427" s="3"/>
      <c r="C427" s="3"/>
      <c r="D427" s="160"/>
      <c r="E427" s="1"/>
      <c r="F427" s="2"/>
      <c r="G427" s="2"/>
      <c r="H427" s="2"/>
      <c r="I427" s="2"/>
      <c r="J427" s="4"/>
      <c r="K427" s="4"/>
    </row>
    <row r="428" spans="1:11">
      <c r="A428" s="159"/>
      <c r="B428" s="3"/>
      <c r="C428" s="3"/>
      <c r="D428" s="160"/>
      <c r="E428" s="1"/>
      <c r="F428" s="2"/>
      <c r="G428" s="2"/>
      <c r="H428" s="2"/>
      <c r="I428" s="2"/>
      <c r="J428" s="4"/>
      <c r="K428" s="4"/>
    </row>
    <row r="429" spans="1:11">
      <c r="A429" s="159"/>
      <c r="B429" s="3"/>
      <c r="C429" s="3"/>
      <c r="D429" s="160"/>
      <c r="E429" s="1"/>
      <c r="F429" s="2"/>
      <c r="G429" s="2"/>
      <c r="H429" s="2"/>
      <c r="I429" s="2"/>
      <c r="J429" s="4"/>
      <c r="K429" s="4"/>
    </row>
    <row r="430" spans="1:11">
      <c r="A430" s="159"/>
      <c r="B430" s="3"/>
      <c r="C430" s="3"/>
      <c r="D430" s="160"/>
      <c r="E430" s="1"/>
      <c r="F430" s="2"/>
      <c r="G430" s="2"/>
      <c r="H430" s="2"/>
      <c r="I430" s="2"/>
      <c r="J430" s="4"/>
      <c r="K430" s="4"/>
    </row>
    <row r="431" spans="1:11">
      <c r="A431" s="159"/>
      <c r="B431" s="3"/>
      <c r="C431" s="3"/>
      <c r="D431" s="160"/>
      <c r="E431" s="1"/>
      <c r="F431" s="2"/>
      <c r="G431" s="2"/>
      <c r="H431" s="2"/>
      <c r="I431" s="2"/>
      <c r="J431" s="4"/>
      <c r="K431" s="4"/>
    </row>
    <row r="432" spans="1:11">
      <c r="A432" s="159"/>
      <c r="B432" s="3"/>
      <c r="C432" s="3"/>
      <c r="D432" s="160"/>
      <c r="E432" s="1"/>
      <c r="F432" s="2"/>
      <c r="G432" s="2"/>
      <c r="H432" s="2"/>
      <c r="I432" s="2"/>
      <c r="J432" s="4"/>
      <c r="K432" s="4"/>
    </row>
    <row r="433" spans="1:11">
      <c r="A433" s="159"/>
      <c r="B433" s="13"/>
      <c r="C433" s="13"/>
      <c r="D433" s="160"/>
      <c r="E433" s="14"/>
      <c r="F433" s="15"/>
      <c r="G433" s="15"/>
      <c r="H433" s="15"/>
      <c r="I433" s="15"/>
      <c r="J433" s="12"/>
      <c r="K433" s="12"/>
    </row>
    <row r="434" spans="1:11">
      <c r="A434" s="159"/>
      <c r="B434" s="3"/>
      <c r="C434" s="3"/>
      <c r="D434" s="160"/>
      <c r="E434" s="1"/>
      <c r="F434" s="2"/>
      <c r="G434" s="2"/>
      <c r="H434" s="2"/>
      <c r="I434" s="2"/>
      <c r="J434" s="4"/>
      <c r="K434" s="4"/>
    </row>
    <row r="435" spans="1:11">
      <c r="A435" s="159"/>
      <c r="B435" s="3"/>
      <c r="C435" s="3"/>
      <c r="D435" s="160"/>
      <c r="E435" s="1"/>
      <c r="F435" s="2"/>
      <c r="G435" s="2"/>
      <c r="H435" s="2"/>
      <c r="I435" s="2"/>
      <c r="J435" s="4"/>
      <c r="K435" s="4"/>
    </row>
    <row r="436" spans="1:11">
      <c r="A436" s="159"/>
      <c r="B436" s="3"/>
      <c r="C436" s="3"/>
      <c r="D436" s="160"/>
      <c r="E436" s="1"/>
      <c r="F436" s="2"/>
      <c r="G436" s="2"/>
      <c r="H436" s="2"/>
      <c r="I436" s="2"/>
      <c r="J436" s="4"/>
      <c r="K436" s="4"/>
    </row>
    <row r="437" spans="1:11">
      <c r="A437" s="159"/>
      <c r="B437" s="3"/>
      <c r="C437" s="3"/>
      <c r="D437" s="160"/>
      <c r="E437" s="1"/>
      <c r="F437" s="2"/>
      <c r="G437" s="2"/>
      <c r="H437" s="2"/>
      <c r="I437" s="2"/>
      <c r="J437" s="4"/>
      <c r="K437" s="4"/>
    </row>
    <row r="438" spans="1:11">
      <c r="A438" s="159"/>
      <c r="B438" s="3"/>
      <c r="C438" s="3"/>
      <c r="D438" s="160"/>
      <c r="E438" s="1"/>
      <c r="F438" s="2"/>
      <c r="G438" s="2"/>
      <c r="H438" s="2"/>
      <c r="I438" s="2"/>
      <c r="J438" s="4"/>
      <c r="K438" s="4"/>
    </row>
    <row r="439" spans="1:11">
      <c r="A439" s="159"/>
      <c r="B439" s="3"/>
      <c r="C439" s="3"/>
      <c r="D439" s="160"/>
      <c r="E439" s="1"/>
      <c r="F439" s="2"/>
      <c r="G439" s="2"/>
      <c r="H439" s="2"/>
      <c r="I439" s="2"/>
      <c r="J439" s="4"/>
      <c r="K439" s="4"/>
    </row>
    <row r="440" spans="1:11">
      <c r="A440" s="159"/>
      <c r="B440" s="3"/>
      <c r="C440" s="3"/>
      <c r="D440" s="160"/>
      <c r="E440" s="1"/>
      <c r="F440" s="2"/>
      <c r="G440" s="2"/>
      <c r="H440" s="2"/>
      <c r="I440" s="2"/>
      <c r="J440" s="4"/>
      <c r="K440" s="4"/>
    </row>
    <row r="441" spans="1:11">
      <c r="A441" s="159"/>
      <c r="B441" s="3"/>
      <c r="C441" s="3"/>
      <c r="D441" s="160"/>
      <c r="E441" s="1"/>
      <c r="F441" s="2"/>
      <c r="G441" s="2"/>
      <c r="H441" s="2"/>
      <c r="I441" s="2"/>
      <c r="J441" s="4"/>
      <c r="K441" s="4"/>
    </row>
    <row r="442" spans="1:11">
      <c r="A442" s="159"/>
      <c r="B442" s="3"/>
      <c r="C442" s="3"/>
      <c r="D442" s="160"/>
      <c r="E442" s="1"/>
      <c r="F442" s="2"/>
      <c r="G442" s="2"/>
      <c r="H442" s="2"/>
      <c r="I442" s="2"/>
      <c r="J442" s="4"/>
      <c r="K442" s="4"/>
    </row>
    <row r="443" spans="1:11">
      <c r="A443" s="159"/>
      <c r="B443" s="3"/>
      <c r="C443" s="3"/>
      <c r="D443" s="160"/>
      <c r="E443" s="1"/>
      <c r="F443" s="2"/>
      <c r="G443" s="2"/>
      <c r="H443" s="2"/>
      <c r="I443" s="2"/>
      <c r="J443" s="4"/>
      <c r="K443" s="4"/>
    </row>
    <row r="444" spans="1:11">
      <c r="A444" s="159"/>
      <c r="B444" s="3"/>
      <c r="C444" s="3"/>
      <c r="D444" s="160"/>
      <c r="E444" s="1"/>
      <c r="F444" s="2"/>
      <c r="G444" s="2"/>
      <c r="H444" s="2"/>
      <c r="I444" s="2"/>
      <c r="J444" s="4"/>
      <c r="K444" s="4"/>
    </row>
    <row r="445" spans="1:11">
      <c r="A445" s="159"/>
      <c r="B445" s="3"/>
      <c r="C445" s="3"/>
      <c r="D445" s="160"/>
      <c r="E445" s="1"/>
      <c r="F445" s="2"/>
      <c r="G445" s="2"/>
      <c r="H445" s="2"/>
      <c r="I445" s="2"/>
      <c r="J445" s="4"/>
      <c r="K445" s="4"/>
    </row>
    <row r="446" spans="1:11">
      <c r="A446" s="159"/>
      <c r="B446" s="3"/>
      <c r="C446" s="3"/>
      <c r="D446" s="160"/>
      <c r="E446" s="1"/>
      <c r="F446" s="2"/>
      <c r="G446" s="2"/>
      <c r="H446" s="2"/>
      <c r="I446" s="2"/>
      <c r="J446" s="4"/>
      <c r="K446" s="4"/>
    </row>
    <row r="447" spans="1:11">
      <c r="A447" s="159"/>
      <c r="B447" s="3"/>
      <c r="C447" s="3"/>
      <c r="D447" s="160"/>
      <c r="E447" s="1"/>
      <c r="F447" s="2"/>
      <c r="G447" s="2"/>
      <c r="H447" s="2"/>
      <c r="I447" s="2"/>
      <c r="J447" s="4"/>
      <c r="K447" s="4"/>
    </row>
    <row r="448" spans="1:11">
      <c r="A448" s="159"/>
      <c r="B448" s="3"/>
      <c r="C448" s="3"/>
      <c r="D448" s="160"/>
      <c r="E448" s="1"/>
      <c r="F448" s="2"/>
      <c r="G448" s="2"/>
      <c r="H448" s="2"/>
      <c r="I448" s="2"/>
      <c r="J448" s="4"/>
      <c r="K448" s="4"/>
    </row>
    <row r="449" spans="1:11">
      <c r="A449" s="159"/>
      <c r="B449" s="3"/>
      <c r="C449" s="3"/>
      <c r="D449" s="160"/>
      <c r="E449" s="1"/>
      <c r="F449" s="2"/>
      <c r="G449" s="2"/>
      <c r="H449" s="2"/>
      <c r="I449" s="2"/>
      <c r="J449" s="4"/>
      <c r="K449" s="4"/>
    </row>
    <row r="450" spans="1:11">
      <c r="A450" s="159"/>
      <c r="B450" s="3"/>
      <c r="C450" s="3"/>
      <c r="D450" s="160"/>
      <c r="E450" s="1"/>
      <c r="F450" s="2"/>
      <c r="G450" s="2"/>
      <c r="H450" s="2"/>
      <c r="I450" s="2"/>
      <c r="J450" s="4"/>
      <c r="K450" s="4"/>
    </row>
    <row r="451" spans="1:11">
      <c r="A451" s="159"/>
      <c r="B451" s="3"/>
      <c r="C451" s="3"/>
      <c r="D451" s="160"/>
      <c r="E451" s="1"/>
      <c r="F451" s="2"/>
      <c r="G451" s="2"/>
      <c r="H451" s="2"/>
      <c r="I451" s="2"/>
      <c r="J451" s="4"/>
      <c r="K451" s="4"/>
    </row>
    <row r="452" spans="1:11">
      <c r="A452" s="159"/>
      <c r="B452" s="3"/>
      <c r="C452" s="3"/>
      <c r="D452" s="160"/>
      <c r="E452" s="1"/>
      <c r="F452" s="2"/>
      <c r="G452" s="2"/>
      <c r="H452" s="2"/>
      <c r="I452" s="2"/>
      <c r="J452" s="4"/>
      <c r="K452" s="4"/>
    </row>
    <row r="453" spans="1:11">
      <c r="A453" s="159"/>
      <c r="B453" s="3"/>
      <c r="C453" s="3"/>
      <c r="D453" s="160"/>
      <c r="E453" s="1"/>
      <c r="F453" s="2"/>
      <c r="G453" s="2"/>
      <c r="H453" s="2"/>
      <c r="I453" s="2"/>
      <c r="J453" s="4"/>
      <c r="K453" s="4"/>
    </row>
    <row r="454" spans="1:11">
      <c r="A454" s="159"/>
      <c r="B454" s="3"/>
      <c r="C454" s="3"/>
      <c r="D454" s="160"/>
      <c r="E454" s="1"/>
      <c r="F454" s="2"/>
      <c r="G454" s="2"/>
      <c r="H454" s="2"/>
      <c r="I454" s="2"/>
      <c r="J454" s="4"/>
      <c r="K454" s="4"/>
    </row>
    <row r="455" spans="1:11">
      <c r="A455" s="159"/>
      <c r="B455" s="3"/>
      <c r="C455" s="3"/>
      <c r="D455" s="160"/>
      <c r="E455" s="1"/>
      <c r="F455" s="2"/>
      <c r="G455" s="2"/>
      <c r="H455" s="2"/>
      <c r="I455" s="2"/>
      <c r="J455" s="4"/>
      <c r="K455" s="4"/>
    </row>
    <row r="456" spans="1:11">
      <c r="A456" s="159"/>
      <c r="B456" s="3"/>
      <c r="C456" s="3"/>
      <c r="D456" s="160"/>
      <c r="E456" s="1"/>
      <c r="F456" s="2"/>
      <c r="G456" s="2"/>
      <c r="H456" s="2"/>
      <c r="I456" s="2"/>
      <c r="J456" s="4"/>
      <c r="K456" s="4"/>
    </row>
    <row r="457" spans="1:11">
      <c r="A457" s="159"/>
      <c r="B457" s="3"/>
      <c r="C457" s="3"/>
      <c r="D457" s="160"/>
      <c r="E457" s="1"/>
      <c r="F457" s="2"/>
      <c r="G457" s="2"/>
      <c r="H457" s="2"/>
      <c r="I457" s="2"/>
      <c r="J457" s="4"/>
      <c r="K457" s="4"/>
    </row>
    <row r="458" spans="1:11">
      <c r="A458" s="159"/>
      <c r="B458" s="3"/>
      <c r="C458" s="3"/>
      <c r="D458" s="160"/>
      <c r="E458" s="1"/>
      <c r="F458" s="2"/>
      <c r="G458" s="2"/>
      <c r="H458" s="2"/>
      <c r="I458" s="2"/>
      <c r="J458" s="4"/>
      <c r="K458" s="4"/>
    </row>
    <row r="459" spans="1:11">
      <c r="A459" s="159"/>
      <c r="B459" s="3"/>
      <c r="C459" s="3"/>
      <c r="D459" s="160"/>
      <c r="E459" s="1"/>
      <c r="F459" s="2"/>
      <c r="G459" s="165"/>
      <c r="H459" s="2"/>
      <c r="I459" s="2"/>
      <c r="J459" s="4"/>
      <c r="K459" s="4"/>
    </row>
    <row r="460" spans="1:11">
      <c r="A460" s="159"/>
      <c r="B460" s="13"/>
      <c r="C460" s="13"/>
      <c r="D460" s="160"/>
      <c r="E460" s="14"/>
      <c r="F460" s="15"/>
      <c r="G460" s="166"/>
      <c r="H460" s="15"/>
      <c r="I460" s="15"/>
      <c r="J460" s="12"/>
      <c r="K460" s="12"/>
    </row>
    <row r="461" spans="1:11">
      <c r="A461" s="159"/>
      <c r="B461" s="3"/>
      <c r="C461" s="3"/>
      <c r="D461" s="160"/>
      <c r="E461" s="1"/>
      <c r="F461" s="2"/>
      <c r="G461" s="165"/>
      <c r="H461" s="2"/>
      <c r="I461" s="2"/>
      <c r="J461" s="4"/>
      <c r="K461" s="4"/>
    </row>
    <row r="462" spans="1:11">
      <c r="A462" s="159"/>
      <c r="B462" s="3"/>
      <c r="C462" s="3"/>
      <c r="D462" s="160"/>
      <c r="E462" s="1"/>
      <c r="F462" s="2"/>
      <c r="G462" s="165"/>
      <c r="H462" s="2"/>
      <c r="I462" s="2"/>
      <c r="J462" s="4"/>
      <c r="K462" s="4"/>
    </row>
    <row r="463" spans="1:11">
      <c r="A463" s="159"/>
      <c r="B463" s="3"/>
      <c r="C463" s="3"/>
      <c r="D463" s="160"/>
      <c r="E463" s="1"/>
      <c r="F463" s="2"/>
      <c r="G463" s="165"/>
      <c r="H463" s="2"/>
      <c r="I463" s="2"/>
      <c r="J463" s="4"/>
      <c r="K463" s="4"/>
    </row>
    <row r="464" spans="1:11">
      <c r="A464" s="159"/>
      <c r="B464" s="3"/>
      <c r="C464" s="3"/>
      <c r="D464" s="160"/>
      <c r="E464" s="1"/>
      <c r="F464" s="2"/>
      <c r="G464" s="165"/>
      <c r="H464" s="2"/>
      <c r="I464" s="2"/>
      <c r="J464" s="4"/>
      <c r="K464" s="4"/>
    </row>
    <row r="465" spans="1:11">
      <c r="A465" s="159"/>
      <c r="B465" s="3"/>
      <c r="C465" s="3"/>
      <c r="D465" s="160"/>
      <c r="E465" s="1"/>
      <c r="F465" s="2"/>
      <c r="G465" s="2"/>
      <c r="H465" s="2"/>
      <c r="I465" s="2"/>
      <c r="J465" s="4"/>
      <c r="K465" s="4"/>
    </row>
    <row r="466" spans="1:11">
      <c r="A466" s="159"/>
      <c r="B466" s="3"/>
      <c r="C466" s="3"/>
      <c r="D466" s="160"/>
      <c r="E466" s="1"/>
      <c r="F466" s="2"/>
      <c r="G466" s="2"/>
      <c r="H466" s="2"/>
      <c r="I466" s="2"/>
      <c r="J466" s="4"/>
      <c r="K466" s="4"/>
    </row>
    <row r="467" spans="1:11">
      <c r="A467" s="159"/>
      <c r="B467" s="3"/>
      <c r="C467" s="3"/>
      <c r="D467" s="160"/>
      <c r="E467" s="1"/>
      <c r="F467" s="2"/>
      <c r="G467" s="2"/>
      <c r="H467" s="2"/>
      <c r="I467" s="2"/>
      <c r="J467" s="4"/>
      <c r="K467" s="4"/>
    </row>
    <row r="468" spans="1:11">
      <c r="A468" s="159"/>
      <c r="B468" s="3"/>
      <c r="C468" s="3"/>
      <c r="D468" s="160"/>
      <c r="E468" s="1"/>
      <c r="F468" s="2"/>
      <c r="G468" s="2"/>
      <c r="H468" s="2"/>
      <c r="I468" s="2"/>
      <c r="J468" s="4"/>
      <c r="K468" s="4"/>
    </row>
    <row r="469" spans="1:11">
      <c r="A469" s="159"/>
      <c r="B469" s="3"/>
      <c r="C469" s="3"/>
      <c r="D469" s="160"/>
      <c r="E469" s="1"/>
      <c r="F469" s="2"/>
      <c r="G469" s="2"/>
      <c r="H469" s="2"/>
      <c r="I469" s="2"/>
      <c r="J469" s="4"/>
      <c r="K469" s="4"/>
    </row>
    <row r="470" spans="1:11">
      <c r="A470" s="159"/>
      <c r="B470" s="3"/>
      <c r="C470" s="3"/>
      <c r="D470" s="160"/>
      <c r="E470" s="1"/>
      <c r="F470" s="2"/>
      <c r="G470" s="2"/>
      <c r="H470" s="2"/>
      <c r="I470" s="2"/>
      <c r="J470" s="4"/>
      <c r="K470" s="4"/>
    </row>
    <row r="471" spans="1:11">
      <c r="A471" s="159"/>
      <c r="B471" s="3"/>
      <c r="C471" s="3"/>
      <c r="D471" s="160"/>
      <c r="E471" s="1"/>
      <c r="F471" s="2"/>
      <c r="G471" s="2"/>
      <c r="H471" s="2"/>
      <c r="I471" s="2"/>
      <c r="J471" s="4"/>
      <c r="K471" s="4"/>
    </row>
    <row r="472" spans="1:11">
      <c r="A472" s="159"/>
      <c r="B472" s="13"/>
      <c r="C472" s="13"/>
      <c r="D472" s="160"/>
      <c r="E472" s="14"/>
      <c r="F472" s="15"/>
      <c r="G472" s="15"/>
      <c r="H472" s="15"/>
      <c r="I472" s="15"/>
      <c r="J472" s="12"/>
      <c r="K472" s="12"/>
    </row>
    <row r="473" spans="1:11">
      <c r="A473" s="159"/>
      <c r="B473" s="3"/>
      <c r="C473" s="3"/>
      <c r="D473" s="160"/>
      <c r="E473" s="1"/>
      <c r="F473" s="2"/>
      <c r="G473" s="2"/>
      <c r="H473" s="2"/>
      <c r="I473" s="2"/>
      <c r="J473" s="4"/>
      <c r="K473" s="4"/>
    </row>
    <row r="474" spans="1:11">
      <c r="A474" s="159"/>
      <c r="B474" s="3"/>
      <c r="C474" s="3"/>
      <c r="D474" s="160"/>
      <c r="E474" s="1"/>
      <c r="F474" s="2"/>
      <c r="G474" s="2"/>
      <c r="H474" s="2"/>
      <c r="I474" s="2"/>
      <c r="J474" s="4"/>
      <c r="K474" s="4"/>
    </row>
    <row r="475" spans="1:11">
      <c r="A475" s="159"/>
      <c r="B475" s="3"/>
      <c r="C475" s="3"/>
      <c r="D475" s="160"/>
      <c r="E475" s="1"/>
      <c r="F475" s="2"/>
      <c r="G475" s="2"/>
      <c r="H475" s="2"/>
      <c r="I475" s="2"/>
      <c r="J475" s="4"/>
      <c r="K475" s="4"/>
    </row>
    <row r="476" spans="1:11">
      <c r="A476" s="159"/>
      <c r="B476" s="3"/>
      <c r="C476" s="3"/>
      <c r="D476" s="160"/>
      <c r="E476" s="1"/>
      <c r="F476" s="2"/>
      <c r="G476" s="2"/>
      <c r="H476" s="2"/>
      <c r="I476" s="2"/>
      <c r="J476" s="4"/>
      <c r="K476" s="4"/>
    </row>
    <row r="477" spans="1:11">
      <c r="A477" s="159"/>
      <c r="D477" s="160"/>
    </row>
    <row r="478" spans="1:11">
      <c r="A478" s="159"/>
      <c r="D478" s="160"/>
    </row>
    <row r="479" spans="1:11">
      <c r="A479" s="159"/>
      <c r="D479" s="160"/>
    </row>
    <row r="480" spans="1:11">
      <c r="A480" s="159"/>
      <c r="D480" s="160"/>
    </row>
    <row r="481" spans="1:4">
      <c r="A481" s="159"/>
      <c r="D481" s="160"/>
    </row>
    <row r="482" spans="1:4">
      <c r="A482" s="159"/>
      <c r="D482" s="160"/>
    </row>
    <row r="483" spans="1:4">
      <c r="A483" s="159"/>
      <c r="D483" s="160"/>
    </row>
    <row r="484" spans="1:4">
      <c r="A484" s="159"/>
      <c r="D484" s="160"/>
    </row>
    <row r="485" spans="1:4">
      <c r="A485" s="159"/>
      <c r="D485" s="160"/>
    </row>
    <row r="486" spans="1:4">
      <c r="A486" s="159"/>
      <c r="D486" s="160"/>
    </row>
    <row r="487" spans="1:4">
      <c r="A487" s="159"/>
      <c r="D487" s="160"/>
    </row>
    <row r="488" spans="1:4">
      <c r="A488" s="159"/>
      <c r="D488" s="160"/>
    </row>
    <row r="489" spans="1:4">
      <c r="A489" s="159"/>
      <c r="D489" s="160"/>
    </row>
    <row r="490" spans="1:4">
      <c r="A490" s="159"/>
      <c r="D490" s="160"/>
    </row>
    <row r="491" spans="1:4">
      <c r="A491" s="159"/>
      <c r="D491" s="160"/>
    </row>
    <row r="492" spans="1:4">
      <c r="A492" s="159"/>
      <c r="D492" s="160"/>
    </row>
    <row r="493" spans="1:4">
      <c r="A493" s="159"/>
      <c r="D493" s="160"/>
    </row>
    <row r="494" spans="1:4">
      <c r="A494" s="159"/>
      <c r="D494" s="160"/>
    </row>
    <row r="495" spans="1:4">
      <c r="A495" s="159"/>
      <c r="D495" s="160"/>
    </row>
    <row r="496" spans="1:4">
      <c r="A496" s="159"/>
      <c r="D496" s="160"/>
    </row>
    <row r="497" spans="1:4">
      <c r="A497" s="159"/>
      <c r="D497" s="160"/>
    </row>
    <row r="498" spans="1:4">
      <c r="A498" s="159"/>
      <c r="D498" s="160"/>
    </row>
    <row r="499" spans="1:4">
      <c r="A499" s="159"/>
      <c r="D499" s="160"/>
    </row>
    <row r="500" spans="1:4">
      <c r="A500" s="159"/>
      <c r="D500" s="160"/>
    </row>
    <row r="501" spans="1:4">
      <c r="A501" s="159"/>
      <c r="D501" s="160"/>
    </row>
  </sheetData>
  <phoneticPr fontId="1"/>
  <conditionalFormatting sqref="B448:C449">
    <cfRule type="expression" dxfId="1" priority="1" stopIfTrue="1">
      <formula>AND(A448="男")</formula>
    </cfRule>
    <cfRule type="expression" dxfId="0" priority="2" stopIfTrue="1">
      <formula>AND(A448="女")</formula>
    </cfRule>
  </conditionalFormatting>
  <dataValidations count="3">
    <dataValidation type="decimal" imeMode="halfAlpha" allowBlank="1" showInputMessage="1" showErrorMessage="1" sqref="G477:G65536 JC477:JC65536 SY477:SY65536 ACU477:ACU65536 AMQ477:AMQ65536 AWM477:AWM65536 BGI477:BGI65536 BQE477:BQE65536 CAA477:CAA65536 CJW477:CJW65536 CTS477:CTS65536 DDO477:DDO65536 DNK477:DNK65536 DXG477:DXG65536 EHC477:EHC65536 EQY477:EQY65536 FAU477:FAU65536 FKQ477:FKQ65536 FUM477:FUM65536 GEI477:GEI65536 GOE477:GOE65536 GYA477:GYA65536 HHW477:HHW65536 HRS477:HRS65536 IBO477:IBO65536 ILK477:ILK65536 IVG477:IVG65536 JFC477:JFC65536 JOY477:JOY65536 JYU477:JYU65536 KIQ477:KIQ65536 KSM477:KSM65536 LCI477:LCI65536 LME477:LME65536 LWA477:LWA65536 MFW477:MFW65536 MPS477:MPS65536 MZO477:MZO65536 NJK477:NJK65536 NTG477:NTG65536 ODC477:ODC65536 OMY477:OMY65536 OWU477:OWU65536 PGQ477:PGQ65536 PQM477:PQM65536 QAI477:QAI65536 QKE477:QKE65536 QUA477:QUA65536 RDW477:RDW65536 RNS477:RNS65536 RXO477:RXO65536 SHK477:SHK65536 SRG477:SRG65536 TBC477:TBC65536 TKY477:TKY65536 TUU477:TUU65536 UEQ477:UEQ65536 UOM477:UOM65536 UYI477:UYI65536 VIE477:VIE65536 VSA477:VSA65536 WBW477:WBW65536 WLS477:WLS65536 WVO477:WVO65536 G66013:G131072 JC66013:JC131072 SY66013:SY131072 ACU66013:ACU131072 AMQ66013:AMQ131072 AWM66013:AWM131072 BGI66013:BGI131072 BQE66013:BQE131072 CAA66013:CAA131072 CJW66013:CJW131072 CTS66013:CTS131072 DDO66013:DDO131072 DNK66013:DNK131072 DXG66013:DXG131072 EHC66013:EHC131072 EQY66013:EQY131072 FAU66013:FAU131072 FKQ66013:FKQ131072 FUM66013:FUM131072 GEI66013:GEI131072 GOE66013:GOE131072 GYA66013:GYA131072 HHW66013:HHW131072 HRS66013:HRS131072 IBO66013:IBO131072 ILK66013:ILK131072 IVG66013:IVG131072 JFC66013:JFC131072 JOY66013:JOY131072 JYU66013:JYU131072 KIQ66013:KIQ131072 KSM66013:KSM131072 LCI66013:LCI131072 LME66013:LME131072 LWA66013:LWA131072 MFW66013:MFW131072 MPS66013:MPS131072 MZO66013:MZO131072 NJK66013:NJK131072 NTG66013:NTG131072 ODC66013:ODC131072 OMY66013:OMY131072 OWU66013:OWU131072 PGQ66013:PGQ131072 PQM66013:PQM131072 QAI66013:QAI131072 QKE66013:QKE131072 QUA66013:QUA131072 RDW66013:RDW131072 RNS66013:RNS131072 RXO66013:RXO131072 SHK66013:SHK131072 SRG66013:SRG131072 TBC66013:TBC131072 TKY66013:TKY131072 TUU66013:TUU131072 UEQ66013:UEQ131072 UOM66013:UOM131072 UYI66013:UYI131072 VIE66013:VIE131072 VSA66013:VSA131072 WBW66013:WBW131072 WLS66013:WLS131072 WVO66013:WVO131072 G131549:G196608 JC131549:JC196608 SY131549:SY196608 ACU131549:ACU196608 AMQ131549:AMQ196608 AWM131549:AWM196608 BGI131549:BGI196608 BQE131549:BQE196608 CAA131549:CAA196608 CJW131549:CJW196608 CTS131549:CTS196608 DDO131549:DDO196608 DNK131549:DNK196608 DXG131549:DXG196608 EHC131549:EHC196608 EQY131549:EQY196608 FAU131549:FAU196608 FKQ131549:FKQ196608 FUM131549:FUM196608 GEI131549:GEI196608 GOE131549:GOE196608 GYA131549:GYA196608 HHW131549:HHW196608 HRS131549:HRS196608 IBO131549:IBO196608 ILK131549:ILK196608 IVG131549:IVG196608 JFC131549:JFC196608 JOY131549:JOY196608 JYU131549:JYU196608 KIQ131549:KIQ196608 KSM131549:KSM196608 LCI131549:LCI196608 LME131549:LME196608 LWA131549:LWA196608 MFW131549:MFW196608 MPS131549:MPS196608 MZO131549:MZO196608 NJK131549:NJK196608 NTG131549:NTG196608 ODC131549:ODC196608 OMY131549:OMY196608 OWU131549:OWU196608 PGQ131549:PGQ196608 PQM131549:PQM196608 QAI131549:QAI196608 QKE131549:QKE196608 QUA131549:QUA196608 RDW131549:RDW196608 RNS131549:RNS196608 RXO131549:RXO196608 SHK131549:SHK196608 SRG131549:SRG196608 TBC131549:TBC196608 TKY131549:TKY196608 TUU131549:TUU196608 UEQ131549:UEQ196608 UOM131549:UOM196608 UYI131549:UYI196608 VIE131549:VIE196608 VSA131549:VSA196608 WBW131549:WBW196608 WLS131549:WLS196608 WVO131549:WVO196608 G197085:G262144 JC197085:JC262144 SY197085:SY262144 ACU197085:ACU262144 AMQ197085:AMQ262144 AWM197085:AWM262144 BGI197085:BGI262144 BQE197085:BQE262144 CAA197085:CAA262144 CJW197085:CJW262144 CTS197085:CTS262144 DDO197085:DDO262144 DNK197085:DNK262144 DXG197085:DXG262144 EHC197085:EHC262144 EQY197085:EQY262144 FAU197085:FAU262144 FKQ197085:FKQ262144 FUM197085:FUM262144 GEI197085:GEI262144 GOE197085:GOE262144 GYA197085:GYA262144 HHW197085:HHW262144 HRS197085:HRS262144 IBO197085:IBO262144 ILK197085:ILK262144 IVG197085:IVG262144 JFC197085:JFC262144 JOY197085:JOY262144 JYU197085:JYU262144 KIQ197085:KIQ262144 KSM197085:KSM262144 LCI197085:LCI262144 LME197085:LME262144 LWA197085:LWA262144 MFW197085:MFW262144 MPS197085:MPS262144 MZO197085:MZO262144 NJK197085:NJK262144 NTG197085:NTG262144 ODC197085:ODC262144 OMY197085:OMY262144 OWU197085:OWU262144 PGQ197085:PGQ262144 PQM197085:PQM262144 QAI197085:QAI262144 QKE197085:QKE262144 QUA197085:QUA262144 RDW197085:RDW262144 RNS197085:RNS262144 RXO197085:RXO262144 SHK197085:SHK262144 SRG197085:SRG262144 TBC197085:TBC262144 TKY197085:TKY262144 TUU197085:TUU262144 UEQ197085:UEQ262144 UOM197085:UOM262144 UYI197085:UYI262144 VIE197085:VIE262144 VSA197085:VSA262144 WBW197085:WBW262144 WLS197085:WLS262144 WVO197085:WVO262144 G262621:G327680 JC262621:JC327680 SY262621:SY327680 ACU262621:ACU327680 AMQ262621:AMQ327680 AWM262621:AWM327680 BGI262621:BGI327680 BQE262621:BQE327680 CAA262621:CAA327680 CJW262621:CJW327680 CTS262621:CTS327680 DDO262621:DDO327680 DNK262621:DNK327680 DXG262621:DXG327680 EHC262621:EHC327680 EQY262621:EQY327680 FAU262621:FAU327680 FKQ262621:FKQ327680 FUM262621:FUM327680 GEI262621:GEI327680 GOE262621:GOE327680 GYA262621:GYA327680 HHW262621:HHW327680 HRS262621:HRS327680 IBO262621:IBO327680 ILK262621:ILK327680 IVG262621:IVG327680 JFC262621:JFC327680 JOY262621:JOY327680 JYU262621:JYU327680 KIQ262621:KIQ327680 KSM262621:KSM327680 LCI262621:LCI327680 LME262621:LME327680 LWA262621:LWA327680 MFW262621:MFW327680 MPS262621:MPS327680 MZO262621:MZO327680 NJK262621:NJK327680 NTG262621:NTG327680 ODC262621:ODC327680 OMY262621:OMY327680 OWU262621:OWU327680 PGQ262621:PGQ327680 PQM262621:PQM327680 QAI262621:QAI327680 QKE262621:QKE327680 QUA262621:QUA327680 RDW262621:RDW327680 RNS262621:RNS327680 RXO262621:RXO327680 SHK262621:SHK327680 SRG262621:SRG327680 TBC262621:TBC327680 TKY262621:TKY327680 TUU262621:TUU327680 UEQ262621:UEQ327680 UOM262621:UOM327680 UYI262621:UYI327680 VIE262621:VIE327680 VSA262621:VSA327680 WBW262621:WBW327680 WLS262621:WLS327680 WVO262621:WVO327680 G328157:G393216 JC328157:JC393216 SY328157:SY393216 ACU328157:ACU393216 AMQ328157:AMQ393216 AWM328157:AWM393216 BGI328157:BGI393216 BQE328157:BQE393216 CAA328157:CAA393216 CJW328157:CJW393216 CTS328157:CTS393216 DDO328157:DDO393216 DNK328157:DNK393216 DXG328157:DXG393216 EHC328157:EHC393216 EQY328157:EQY393216 FAU328157:FAU393216 FKQ328157:FKQ393216 FUM328157:FUM393216 GEI328157:GEI393216 GOE328157:GOE393216 GYA328157:GYA393216 HHW328157:HHW393216 HRS328157:HRS393216 IBO328157:IBO393216 ILK328157:ILK393216 IVG328157:IVG393216 JFC328157:JFC393216 JOY328157:JOY393216 JYU328157:JYU393216 KIQ328157:KIQ393216 KSM328157:KSM393216 LCI328157:LCI393216 LME328157:LME393216 LWA328157:LWA393216 MFW328157:MFW393216 MPS328157:MPS393216 MZO328157:MZO393216 NJK328157:NJK393216 NTG328157:NTG393216 ODC328157:ODC393216 OMY328157:OMY393216 OWU328157:OWU393216 PGQ328157:PGQ393216 PQM328157:PQM393216 QAI328157:QAI393216 QKE328157:QKE393216 QUA328157:QUA393216 RDW328157:RDW393216 RNS328157:RNS393216 RXO328157:RXO393216 SHK328157:SHK393216 SRG328157:SRG393216 TBC328157:TBC393216 TKY328157:TKY393216 TUU328157:TUU393216 UEQ328157:UEQ393216 UOM328157:UOM393216 UYI328157:UYI393216 VIE328157:VIE393216 VSA328157:VSA393216 WBW328157:WBW393216 WLS328157:WLS393216 WVO328157:WVO393216 G393693:G458752 JC393693:JC458752 SY393693:SY458752 ACU393693:ACU458752 AMQ393693:AMQ458752 AWM393693:AWM458752 BGI393693:BGI458752 BQE393693:BQE458752 CAA393693:CAA458752 CJW393693:CJW458752 CTS393693:CTS458752 DDO393693:DDO458752 DNK393693:DNK458752 DXG393693:DXG458752 EHC393693:EHC458752 EQY393693:EQY458752 FAU393693:FAU458752 FKQ393693:FKQ458752 FUM393693:FUM458752 GEI393693:GEI458752 GOE393693:GOE458752 GYA393693:GYA458752 HHW393693:HHW458752 HRS393693:HRS458752 IBO393693:IBO458752 ILK393693:ILK458752 IVG393693:IVG458752 JFC393693:JFC458752 JOY393693:JOY458752 JYU393693:JYU458752 KIQ393693:KIQ458752 KSM393693:KSM458752 LCI393693:LCI458752 LME393693:LME458752 LWA393693:LWA458752 MFW393693:MFW458752 MPS393693:MPS458752 MZO393693:MZO458752 NJK393693:NJK458752 NTG393693:NTG458752 ODC393693:ODC458752 OMY393693:OMY458752 OWU393693:OWU458752 PGQ393693:PGQ458752 PQM393693:PQM458752 QAI393693:QAI458752 QKE393693:QKE458752 QUA393693:QUA458752 RDW393693:RDW458752 RNS393693:RNS458752 RXO393693:RXO458752 SHK393693:SHK458752 SRG393693:SRG458752 TBC393693:TBC458752 TKY393693:TKY458752 TUU393693:TUU458752 UEQ393693:UEQ458752 UOM393693:UOM458752 UYI393693:UYI458752 VIE393693:VIE458752 VSA393693:VSA458752 WBW393693:WBW458752 WLS393693:WLS458752 WVO393693:WVO458752 G459229:G524288 JC459229:JC524288 SY459229:SY524288 ACU459229:ACU524288 AMQ459229:AMQ524288 AWM459229:AWM524288 BGI459229:BGI524288 BQE459229:BQE524288 CAA459229:CAA524288 CJW459229:CJW524288 CTS459229:CTS524288 DDO459229:DDO524288 DNK459229:DNK524288 DXG459229:DXG524288 EHC459229:EHC524288 EQY459229:EQY524288 FAU459229:FAU524288 FKQ459229:FKQ524288 FUM459229:FUM524288 GEI459229:GEI524288 GOE459229:GOE524288 GYA459229:GYA524288 HHW459229:HHW524288 HRS459229:HRS524288 IBO459229:IBO524288 ILK459229:ILK524288 IVG459229:IVG524288 JFC459229:JFC524288 JOY459229:JOY524288 JYU459229:JYU524288 KIQ459229:KIQ524288 KSM459229:KSM524288 LCI459229:LCI524288 LME459229:LME524288 LWA459229:LWA524288 MFW459229:MFW524288 MPS459229:MPS524288 MZO459229:MZO524288 NJK459229:NJK524288 NTG459229:NTG524288 ODC459229:ODC524288 OMY459229:OMY524288 OWU459229:OWU524288 PGQ459229:PGQ524288 PQM459229:PQM524288 QAI459229:QAI524288 QKE459229:QKE524288 QUA459229:QUA524288 RDW459229:RDW524288 RNS459229:RNS524288 RXO459229:RXO524288 SHK459229:SHK524288 SRG459229:SRG524288 TBC459229:TBC524288 TKY459229:TKY524288 TUU459229:TUU524288 UEQ459229:UEQ524288 UOM459229:UOM524288 UYI459229:UYI524288 VIE459229:VIE524288 VSA459229:VSA524288 WBW459229:WBW524288 WLS459229:WLS524288 WVO459229:WVO524288 G524765:G589824 JC524765:JC589824 SY524765:SY589824 ACU524765:ACU589824 AMQ524765:AMQ589824 AWM524765:AWM589824 BGI524765:BGI589824 BQE524765:BQE589824 CAA524765:CAA589824 CJW524765:CJW589824 CTS524765:CTS589824 DDO524765:DDO589824 DNK524765:DNK589824 DXG524765:DXG589824 EHC524765:EHC589824 EQY524765:EQY589824 FAU524765:FAU589824 FKQ524765:FKQ589824 FUM524765:FUM589824 GEI524765:GEI589824 GOE524765:GOE589824 GYA524765:GYA589824 HHW524765:HHW589824 HRS524765:HRS589824 IBO524765:IBO589824 ILK524765:ILK589824 IVG524765:IVG589824 JFC524765:JFC589824 JOY524765:JOY589824 JYU524765:JYU589824 KIQ524765:KIQ589824 KSM524765:KSM589824 LCI524765:LCI589824 LME524765:LME589824 LWA524765:LWA589824 MFW524765:MFW589824 MPS524765:MPS589824 MZO524765:MZO589824 NJK524765:NJK589824 NTG524765:NTG589824 ODC524765:ODC589824 OMY524765:OMY589824 OWU524765:OWU589824 PGQ524765:PGQ589824 PQM524765:PQM589824 QAI524765:QAI589824 QKE524765:QKE589824 QUA524765:QUA589824 RDW524765:RDW589824 RNS524765:RNS589824 RXO524765:RXO589824 SHK524765:SHK589824 SRG524765:SRG589824 TBC524765:TBC589824 TKY524765:TKY589824 TUU524765:TUU589824 UEQ524765:UEQ589824 UOM524765:UOM589824 UYI524765:UYI589824 VIE524765:VIE589824 VSA524765:VSA589824 WBW524765:WBW589824 WLS524765:WLS589824 WVO524765:WVO589824 G590301:G655360 JC590301:JC655360 SY590301:SY655360 ACU590301:ACU655360 AMQ590301:AMQ655360 AWM590301:AWM655360 BGI590301:BGI655360 BQE590301:BQE655360 CAA590301:CAA655360 CJW590301:CJW655360 CTS590301:CTS655360 DDO590301:DDO655360 DNK590301:DNK655360 DXG590301:DXG655360 EHC590301:EHC655360 EQY590301:EQY655360 FAU590301:FAU655360 FKQ590301:FKQ655360 FUM590301:FUM655360 GEI590301:GEI655360 GOE590301:GOE655360 GYA590301:GYA655360 HHW590301:HHW655360 HRS590301:HRS655360 IBO590301:IBO655360 ILK590301:ILK655360 IVG590301:IVG655360 JFC590301:JFC655360 JOY590301:JOY655360 JYU590301:JYU655360 KIQ590301:KIQ655360 KSM590301:KSM655360 LCI590301:LCI655360 LME590301:LME655360 LWA590301:LWA655360 MFW590301:MFW655360 MPS590301:MPS655360 MZO590301:MZO655360 NJK590301:NJK655360 NTG590301:NTG655360 ODC590301:ODC655360 OMY590301:OMY655360 OWU590301:OWU655360 PGQ590301:PGQ655360 PQM590301:PQM655360 QAI590301:QAI655360 QKE590301:QKE655360 QUA590301:QUA655360 RDW590301:RDW655360 RNS590301:RNS655360 RXO590301:RXO655360 SHK590301:SHK655360 SRG590301:SRG655360 TBC590301:TBC655360 TKY590301:TKY655360 TUU590301:TUU655360 UEQ590301:UEQ655360 UOM590301:UOM655360 UYI590301:UYI655360 VIE590301:VIE655360 VSA590301:VSA655360 WBW590301:WBW655360 WLS590301:WLS655360 WVO590301:WVO655360 G655837:G720896 JC655837:JC720896 SY655837:SY720896 ACU655837:ACU720896 AMQ655837:AMQ720896 AWM655837:AWM720896 BGI655837:BGI720896 BQE655837:BQE720896 CAA655837:CAA720896 CJW655837:CJW720896 CTS655837:CTS720896 DDO655837:DDO720896 DNK655837:DNK720896 DXG655837:DXG720896 EHC655837:EHC720896 EQY655837:EQY720896 FAU655837:FAU720896 FKQ655837:FKQ720896 FUM655837:FUM720896 GEI655837:GEI720896 GOE655837:GOE720896 GYA655837:GYA720896 HHW655837:HHW720896 HRS655837:HRS720896 IBO655837:IBO720896 ILK655837:ILK720896 IVG655837:IVG720896 JFC655837:JFC720896 JOY655837:JOY720896 JYU655837:JYU720896 KIQ655837:KIQ720896 KSM655837:KSM720896 LCI655837:LCI720896 LME655837:LME720896 LWA655837:LWA720896 MFW655837:MFW720896 MPS655837:MPS720896 MZO655837:MZO720896 NJK655837:NJK720896 NTG655837:NTG720896 ODC655837:ODC720896 OMY655837:OMY720896 OWU655837:OWU720896 PGQ655837:PGQ720896 PQM655837:PQM720896 QAI655837:QAI720896 QKE655837:QKE720896 QUA655837:QUA720896 RDW655837:RDW720896 RNS655837:RNS720896 RXO655837:RXO720896 SHK655837:SHK720896 SRG655837:SRG720896 TBC655837:TBC720896 TKY655837:TKY720896 TUU655837:TUU720896 UEQ655837:UEQ720896 UOM655837:UOM720896 UYI655837:UYI720896 VIE655837:VIE720896 VSA655837:VSA720896 WBW655837:WBW720896 WLS655837:WLS720896 WVO655837:WVO720896 G721373:G786432 JC721373:JC786432 SY721373:SY786432 ACU721373:ACU786432 AMQ721373:AMQ786432 AWM721373:AWM786432 BGI721373:BGI786432 BQE721373:BQE786432 CAA721373:CAA786432 CJW721373:CJW786432 CTS721373:CTS786432 DDO721373:DDO786432 DNK721373:DNK786432 DXG721373:DXG786432 EHC721373:EHC786432 EQY721373:EQY786432 FAU721373:FAU786432 FKQ721373:FKQ786432 FUM721373:FUM786432 GEI721373:GEI786432 GOE721373:GOE786432 GYA721373:GYA786432 HHW721373:HHW786432 HRS721373:HRS786432 IBO721373:IBO786432 ILK721373:ILK786432 IVG721373:IVG786432 JFC721373:JFC786432 JOY721373:JOY786432 JYU721373:JYU786432 KIQ721373:KIQ786432 KSM721373:KSM786432 LCI721373:LCI786432 LME721373:LME786432 LWA721373:LWA786432 MFW721373:MFW786432 MPS721373:MPS786432 MZO721373:MZO786432 NJK721373:NJK786432 NTG721373:NTG786432 ODC721373:ODC786432 OMY721373:OMY786432 OWU721373:OWU786432 PGQ721373:PGQ786432 PQM721373:PQM786432 QAI721373:QAI786432 QKE721373:QKE786432 QUA721373:QUA786432 RDW721373:RDW786432 RNS721373:RNS786432 RXO721373:RXO786432 SHK721373:SHK786432 SRG721373:SRG786432 TBC721373:TBC786432 TKY721373:TKY786432 TUU721373:TUU786432 UEQ721373:UEQ786432 UOM721373:UOM786432 UYI721373:UYI786432 VIE721373:VIE786432 VSA721373:VSA786432 WBW721373:WBW786432 WLS721373:WLS786432 WVO721373:WVO786432 G786909:G851968 JC786909:JC851968 SY786909:SY851968 ACU786909:ACU851968 AMQ786909:AMQ851968 AWM786909:AWM851968 BGI786909:BGI851968 BQE786909:BQE851968 CAA786909:CAA851968 CJW786909:CJW851968 CTS786909:CTS851968 DDO786909:DDO851968 DNK786909:DNK851968 DXG786909:DXG851968 EHC786909:EHC851968 EQY786909:EQY851968 FAU786909:FAU851968 FKQ786909:FKQ851968 FUM786909:FUM851968 GEI786909:GEI851968 GOE786909:GOE851968 GYA786909:GYA851968 HHW786909:HHW851968 HRS786909:HRS851968 IBO786909:IBO851968 ILK786909:ILK851968 IVG786909:IVG851968 JFC786909:JFC851968 JOY786909:JOY851968 JYU786909:JYU851968 KIQ786909:KIQ851968 KSM786909:KSM851968 LCI786909:LCI851968 LME786909:LME851968 LWA786909:LWA851968 MFW786909:MFW851968 MPS786909:MPS851968 MZO786909:MZO851968 NJK786909:NJK851968 NTG786909:NTG851968 ODC786909:ODC851968 OMY786909:OMY851968 OWU786909:OWU851968 PGQ786909:PGQ851968 PQM786909:PQM851968 QAI786909:QAI851968 QKE786909:QKE851968 QUA786909:QUA851968 RDW786909:RDW851968 RNS786909:RNS851968 RXO786909:RXO851968 SHK786909:SHK851968 SRG786909:SRG851968 TBC786909:TBC851968 TKY786909:TKY851968 TUU786909:TUU851968 UEQ786909:UEQ851968 UOM786909:UOM851968 UYI786909:UYI851968 VIE786909:VIE851968 VSA786909:VSA851968 WBW786909:WBW851968 WLS786909:WLS851968 WVO786909:WVO851968 G852445:G917504 JC852445:JC917504 SY852445:SY917504 ACU852445:ACU917504 AMQ852445:AMQ917504 AWM852445:AWM917504 BGI852445:BGI917504 BQE852445:BQE917504 CAA852445:CAA917504 CJW852445:CJW917504 CTS852445:CTS917504 DDO852445:DDO917504 DNK852445:DNK917504 DXG852445:DXG917504 EHC852445:EHC917504 EQY852445:EQY917504 FAU852445:FAU917504 FKQ852445:FKQ917504 FUM852445:FUM917504 GEI852445:GEI917504 GOE852445:GOE917504 GYA852445:GYA917504 HHW852445:HHW917504 HRS852445:HRS917504 IBO852445:IBO917504 ILK852445:ILK917504 IVG852445:IVG917504 JFC852445:JFC917504 JOY852445:JOY917504 JYU852445:JYU917504 KIQ852445:KIQ917504 KSM852445:KSM917504 LCI852445:LCI917504 LME852445:LME917504 LWA852445:LWA917504 MFW852445:MFW917504 MPS852445:MPS917504 MZO852445:MZO917504 NJK852445:NJK917504 NTG852445:NTG917504 ODC852445:ODC917504 OMY852445:OMY917504 OWU852445:OWU917504 PGQ852445:PGQ917504 PQM852445:PQM917504 QAI852445:QAI917504 QKE852445:QKE917504 QUA852445:QUA917504 RDW852445:RDW917504 RNS852445:RNS917504 RXO852445:RXO917504 SHK852445:SHK917504 SRG852445:SRG917504 TBC852445:TBC917504 TKY852445:TKY917504 TUU852445:TUU917504 UEQ852445:UEQ917504 UOM852445:UOM917504 UYI852445:UYI917504 VIE852445:VIE917504 VSA852445:VSA917504 WBW852445:WBW917504 WLS852445:WLS917504 WVO852445:WVO917504 G917981:G983040 JC917981:JC983040 SY917981:SY983040 ACU917981:ACU983040 AMQ917981:AMQ983040 AWM917981:AWM983040 BGI917981:BGI983040 BQE917981:BQE983040 CAA917981:CAA983040 CJW917981:CJW983040 CTS917981:CTS983040 DDO917981:DDO983040 DNK917981:DNK983040 DXG917981:DXG983040 EHC917981:EHC983040 EQY917981:EQY983040 FAU917981:FAU983040 FKQ917981:FKQ983040 FUM917981:FUM983040 GEI917981:GEI983040 GOE917981:GOE983040 GYA917981:GYA983040 HHW917981:HHW983040 HRS917981:HRS983040 IBO917981:IBO983040 ILK917981:ILK983040 IVG917981:IVG983040 JFC917981:JFC983040 JOY917981:JOY983040 JYU917981:JYU983040 KIQ917981:KIQ983040 KSM917981:KSM983040 LCI917981:LCI983040 LME917981:LME983040 LWA917981:LWA983040 MFW917981:MFW983040 MPS917981:MPS983040 MZO917981:MZO983040 NJK917981:NJK983040 NTG917981:NTG983040 ODC917981:ODC983040 OMY917981:OMY983040 OWU917981:OWU983040 PGQ917981:PGQ983040 PQM917981:PQM983040 QAI917981:QAI983040 QKE917981:QKE983040 QUA917981:QUA983040 RDW917981:RDW983040 RNS917981:RNS983040 RXO917981:RXO983040 SHK917981:SHK983040 SRG917981:SRG983040 TBC917981:TBC983040 TKY917981:TKY983040 TUU917981:TUU983040 UEQ917981:UEQ983040 UOM917981:UOM983040 UYI917981:UYI983040 VIE917981:VIE983040 VSA917981:VSA983040 WBW917981:WBW983040 WLS917981:WLS983040 WVO917981:WVO983040 G983517:G1048576 JC983517:JC1048576 SY983517:SY1048576 ACU983517:ACU1048576 AMQ983517:AMQ1048576 AWM983517:AWM1048576 BGI983517:BGI1048576 BQE983517:BQE1048576 CAA983517:CAA1048576 CJW983517:CJW1048576 CTS983517:CTS1048576 DDO983517:DDO1048576 DNK983517:DNK1048576 DXG983517:DXG1048576 EHC983517:EHC1048576 EQY983517:EQY1048576 FAU983517:FAU1048576 FKQ983517:FKQ1048576 FUM983517:FUM1048576 GEI983517:GEI1048576 GOE983517:GOE1048576 GYA983517:GYA1048576 HHW983517:HHW1048576 HRS983517:HRS1048576 IBO983517:IBO1048576 ILK983517:ILK1048576 IVG983517:IVG1048576 JFC983517:JFC1048576 JOY983517:JOY1048576 JYU983517:JYU1048576 KIQ983517:KIQ1048576 KSM983517:KSM1048576 LCI983517:LCI1048576 LME983517:LME1048576 LWA983517:LWA1048576 MFW983517:MFW1048576 MPS983517:MPS1048576 MZO983517:MZO1048576 NJK983517:NJK1048576 NTG983517:NTG1048576 ODC983517:ODC1048576 OMY983517:OMY1048576 OWU983517:OWU1048576 PGQ983517:PGQ1048576 PQM983517:PQM1048576 QAI983517:QAI1048576 QKE983517:QKE1048576 QUA983517:QUA1048576 RDW983517:RDW1048576 RNS983517:RNS1048576 RXO983517:RXO1048576 SHK983517:SHK1048576 SRG983517:SRG1048576 TBC983517:TBC1048576 TKY983517:TKY1048576 TUU983517:TUU1048576 UEQ983517:UEQ1048576 UOM983517:UOM1048576 UYI983517:UYI1048576 VIE983517:VIE1048576 VSA983517:VSA1048576 WBW983517:WBW1048576 WLS983517:WLS1048576 WVO983517:WVO1048576 G306:G351 JC306:JC351 SY306:SY351 ACU306:ACU351 AMQ306:AMQ351 AWM306:AWM351 BGI306:BGI351 BQE306:BQE351 CAA306:CAA351 CJW306:CJW351 CTS306:CTS351 DDO306:DDO351 DNK306:DNK351 DXG306:DXG351 EHC306:EHC351 EQY306:EQY351 FAU306:FAU351 FKQ306:FKQ351 FUM306:FUM351 GEI306:GEI351 GOE306:GOE351 GYA306:GYA351 HHW306:HHW351 HRS306:HRS351 IBO306:IBO351 ILK306:ILK351 IVG306:IVG351 JFC306:JFC351 JOY306:JOY351 JYU306:JYU351 KIQ306:KIQ351 KSM306:KSM351 LCI306:LCI351 LME306:LME351 LWA306:LWA351 MFW306:MFW351 MPS306:MPS351 MZO306:MZO351 NJK306:NJK351 NTG306:NTG351 ODC306:ODC351 OMY306:OMY351 OWU306:OWU351 PGQ306:PGQ351 PQM306:PQM351 QAI306:QAI351 QKE306:QKE351 QUA306:QUA351 RDW306:RDW351 RNS306:RNS351 RXO306:RXO351 SHK306:SHK351 SRG306:SRG351 TBC306:TBC351 TKY306:TKY351 TUU306:TUU351 UEQ306:UEQ351 UOM306:UOM351 UYI306:UYI351 VIE306:VIE351 VSA306:VSA351 WBW306:WBW351 WLS306:WLS351 WVO306:WVO351 G65842:G65887 JC65842:JC65887 SY65842:SY65887 ACU65842:ACU65887 AMQ65842:AMQ65887 AWM65842:AWM65887 BGI65842:BGI65887 BQE65842:BQE65887 CAA65842:CAA65887 CJW65842:CJW65887 CTS65842:CTS65887 DDO65842:DDO65887 DNK65842:DNK65887 DXG65842:DXG65887 EHC65842:EHC65887 EQY65842:EQY65887 FAU65842:FAU65887 FKQ65842:FKQ65887 FUM65842:FUM65887 GEI65842:GEI65887 GOE65842:GOE65887 GYA65842:GYA65887 HHW65842:HHW65887 HRS65842:HRS65887 IBO65842:IBO65887 ILK65842:ILK65887 IVG65842:IVG65887 JFC65842:JFC65887 JOY65842:JOY65887 JYU65842:JYU65887 KIQ65842:KIQ65887 KSM65842:KSM65887 LCI65842:LCI65887 LME65842:LME65887 LWA65842:LWA65887 MFW65842:MFW65887 MPS65842:MPS65887 MZO65842:MZO65887 NJK65842:NJK65887 NTG65842:NTG65887 ODC65842:ODC65887 OMY65842:OMY65887 OWU65842:OWU65887 PGQ65842:PGQ65887 PQM65842:PQM65887 QAI65842:QAI65887 QKE65842:QKE65887 QUA65842:QUA65887 RDW65842:RDW65887 RNS65842:RNS65887 RXO65842:RXO65887 SHK65842:SHK65887 SRG65842:SRG65887 TBC65842:TBC65887 TKY65842:TKY65887 TUU65842:TUU65887 UEQ65842:UEQ65887 UOM65842:UOM65887 UYI65842:UYI65887 VIE65842:VIE65887 VSA65842:VSA65887 WBW65842:WBW65887 WLS65842:WLS65887 WVO65842:WVO65887 G131378:G131423 JC131378:JC131423 SY131378:SY131423 ACU131378:ACU131423 AMQ131378:AMQ131423 AWM131378:AWM131423 BGI131378:BGI131423 BQE131378:BQE131423 CAA131378:CAA131423 CJW131378:CJW131423 CTS131378:CTS131423 DDO131378:DDO131423 DNK131378:DNK131423 DXG131378:DXG131423 EHC131378:EHC131423 EQY131378:EQY131423 FAU131378:FAU131423 FKQ131378:FKQ131423 FUM131378:FUM131423 GEI131378:GEI131423 GOE131378:GOE131423 GYA131378:GYA131423 HHW131378:HHW131423 HRS131378:HRS131423 IBO131378:IBO131423 ILK131378:ILK131423 IVG131378:IVG131423 JFC131378:JFC131423 JOY131378:JOY131423 JYU131378:JYU131423 KIQ131378:KIQ131423 KSM131378:KSM131423 LCI131378:LCI131423 LME131378:LME131423 LWA131378:LWA131423 MFW131378:MFW131423 MPS131378:MPS131423 MZO131378:MZO131423 NJK131378:NJK131423 NTG131378:NTG131423 ODC131378:ODC131423 OMY131378:OMY131423 OWU131378:OWU131423 PGQ131378:PGQ131423 PQM131378:PQM131423 QAI131378:QAI131423 QKE131378:QKE131423 QUA131378:QUA131423 RDW131378:RDW131423 RNS131378:RNS131423 RXO131378:RXO131423 SHK131378:SHK131423 SRG131378:SRG131423 TBC131378:TBC131423 TKY131378:TKY131423 TUU131378:TUU131423 UEQ131378:UEQ131423 UOM131378:UOM131423 UYI131378:UYI131423 VIE131378:VIE131423 VSA131378:VSA131423 WBW131378:WBW131423 WLS131378:WLS131423 WVO131378:WVO131423 G196914:G196959 JC196914:JC196959 SY196914:SY196959 ACU196914:ACU196959 AMQ196914:AMQ196959 AWM196914:AWM196959 BGI196914:BGI196959 BQE196914:BQE196959 CAA196914:CAA196959 CJW196914:CJW196959 CTS196914:CTS196959 DDO196914:DDO196959 DNK196914:DNK196959 DXG196914:DXG196959 EHC196914:EHC196959 EQY196914:EQY196959 FAU196914:FAU196959 FKQ196914:FKQ196959 FUM196914:FUM196959 GEI196914:GEI196959 GOE196914:GOE196959 GYA196914:GYA196959 HHW196914:HHW196959 HRS196914:HRS196959 IBO196914:IBO196959 ILK196914:ILK196959 IVG196914:IVG196959 JFC196914:JFC196959 JOY196914:JOY196959 JYU196914:JYU196959 KIQ196914:KIQ196959 KSM196914:KSM196959 LCI196914:LCI196959 LME196914:LME196959 LWA196914:LWA196959 MFW196914:MFW196959 MPS196914:MPS196959 MZO196914:MZO196959 NJK196914:NJK196959 NTG196914:NTG196959 ODC196914:ODC196959 OMY196914:OMY196959 OWU196914:OWU196959 PGQ196914:PGQ196959 PQM196914:PQM196959 QAI196914:QAI196959 QKE196914:QKE196959 QUA196914:QUA196959 RDW196914:RDW196959 RNS196914:RNS196959 RXO196914:RXO196959 SHK196914:SHK196959 SRG196914:SRG196959 TBC196914:TBC196959 TKY196914:TKY196959 TUU196914:TUU196959 UEQ196914:UEQ196959 UOM196914:UOM196959 UYI196914:UYI196959 VIE196914:VIE196959 VSA196914:VSA196959 WBW196914:WBW196959 WLS196914:WLS196959 WVO196914:WVO196959 G262450:G262495 JC262450:JC262495 SY262450:SY262495 ACU262450:ACU262495 AMQ262450:AMQ262495 AWM262450:AWM262495 BGI262450:BGI262495 BQE262450:BQE262495 CAA262450:CAA262495 CJW262450:CJW262495 CTS262450:CTS262495 DDO262450:DDO262495 DNK262450:DNK262495 DXG262450:DXG262495 EHC262450:EHC262495 EQY262450:EQY262495 FAU262450:FAU262495 FKQ262450:FKQ262495 FUM262450:FUM262495 GEI262450:GEI262495 GOE262450:GOE262495 GYA262450:GYA262495 HHW262450:HHW262495 HRS262450:HRS262495 IBO262450:IBO262495 ILK262450:ILK262495 IVG262450:IVG262495 JFC262450:JFC262495 JOY262450:JOY262495 JYU262450:JYU262495 KIQ262450:KIQ262495 KSM262450:KSM262495 LCI262450:LCI262495 LME262450:LME262495 LWA262450:LWA262495 MFW262450:MFW262495 MPS262450:MPS262495 MZO262450:MZO262495 NJK262450:NJK262495 NTG262450:NTG262495 ODC262450:ODC262495 OMY262450:OMY262495 OWU262450:OWU262495 PGQ262450:PGQ262495 PQM262450:PQM262495 QAI262450:QAI262495 QKE262450:QKE262495 QUA262450:QUA262495 RDW262450:RDW262495 RNS262450:RNS262495 RXO262450:RXO262495 SHK262450:SHK262495 SRG262450:SRG262495 TBC262450:TBC262495 TKY262450:TKY262495 TUU262450:TUU262495 UEQ262450:UEQ262495 UOM262450:UOM262495 UYI262450:UYI262495 VIE262450:VIE262495 VSA262450:VSA262495 WBW262450:WBW262495 WLS262450:WLS262495 WVO262450:WVO262495 G327986:G328031 JC327986:JC328031 SY327986:SY328031 ACU327986:ACU328031 AMQ327986:AMQ328031 AWM327986:AWM328031 BGI327986:BGI328031 BQE327986:BQE328031 CAA327986:CAA328031 CJW327986:CJW328031 CTS327986:CTS328031 DDO327986:DDO328031 DNK327986:DNK328031 DXG327986:DXG328031 EHC327986:EHC328031 EQY327986:EQY328031 FAU327986:FAU328031 FKQ327986:FKQ328031 FUM327986:FUM328031 GEI327986:GEI328031 GOE327986:GOE328031 GYA327986:GYA328031 HHW327986:HHW328031 HRS327986:HRS328031 IBO327986:IBO328031 ILK327986:ILK328031 IVG327986:IVG328031 JFC327986:JFC328031 JOY327986:JOY328031 JYU327986:JYU328031 KIQ327986:KIQ328031 KSM327986:KSM328031 LCI327986:LCI328031 LME327986:LME328031 LWA327986:LWA328031 MFW327986:MFW328031 MPS327986:MPS328031 MZO327986:MZO328031 NJK327986:NJK328031 NTG327986:NTG328031 ODC327986:ODC328031 OMY327986:OMY328031 OWU327986:OWU328031 PGQ327986:PGQ328031 PQM327986:PQM328031 QAI327986:QAI328031 QKE327986:QKE328031 QUA327986:QUA328031 RDW327986:RDW328031 RNS327986:RNS328031 RXO327986:RXO328031 SHK327986:SHK328031 SRG327986:SRG328031 TBC327986:TBC328031 TKY327986:TKY328031 TUU327986:TUU328031 UEQ327986:UEQ328031 UOM327986:UOM328031 UYI327986:UYI328031 VIE327986:VIE328031 VSA327986:VSA328031 WBW327986:WBW328031 WLS327986:WLS328031 WVO327986:WVO328031 G393522:G393567 JC393522:JC393567 SY393522:SY393567 ACU393522:ACU393567 AMQ393522:AMQ393567 AWM393522:AWM393567 BGI393522:BGI393567 BQE393522:BQE393567 CAA393522:CAA393567 CJW393522:CJW393567 CTS393522:CTS393567 DDO393522:DDO393567 DNK393522:DNK393567 DXG393522:DXG393567 EHC393522:EHC393567 EQY393522:EQY393567 FAU393522:FAU393567 FKQ393522:FKQ393567 FUM393522:FUM393567 GEI393522:GEI393567 GOE393522:GOE393567 GYA393522:GYA393567 HHW393522:HHW393567 HRS393522:HRS393567 IBO393522:IBO393567 ILK393522:ILK393567 IVG393522:IVG393567 JFC393522:JFC393567 JOY393522:JOY393567 JYU393522:JYU393567 KIQ393522:KIQ393567 KSM393522:KSM393567 LCI393522:LCI393567 LME393522:LME393567 LWA393522:LWA393567 MFW393522:MFW393567 MPS393522:MPS393567 MZO393522:MZO393567 NJK393522:NJK393567 NTG393522:NTG393567 ODC393522:ODC393567 OMY393522:OMY393567 OWU393522:OWU393567 PGQ393522:PGQ393567 PQM393522:PQM393567 QAI393522:QAI393567 QKE393522:QKE393567 QUA393522:QUA393567 RDW393522:RDW393567 RNS393522:RNS393567 RXO393522:RXO393567 SHK393522:SHK393567 SRG393522:SRG393567 TBC393522:TBC393567 TKY393522:TKY393567 TUU393522:TUU393567 UEQ393522:UEQ393567 UOM393522:UOM393567 UYI393522:UYI393567 VIE393522:VIE393567 VSA393522:VSA393567 WBW393522:WBW393567 WLS393522:WLS393567 WVO393522:WVO393567 G459058:G459103 JC459058:JC459103 SY459058:SY459103 ACU459058:ACU459103 AMQ459058:AMQ459103 AWM459058:AWM459103 BGI459058:BGI459103 BQE459058:BQE459103 CAA459058:CAA459103 CJW459058:CJW459103 CTS459058:CTS459103 DDO459058:DDO459103 DNK459058:DNK459103 DXG459058:DXG459103 EHC459058:EHC459103 EQY459058:EQY459103 FAU459058:FAU459103 FKQ459058:FKQ459103 FUM459058:FUM459103 GEI459058:GEI459103 GOE459058:GOE459103 GYA459058:GYA459103 HHW459058:HHW459103 HRS459058:HRS459103 IBO459058:IBO459103 ILK459058:ILK459103 IVG459058:IVG459103 JFC459058:JFC459103 JOY459058:JOY459103 JYU459058:JYU459103 KIQ459058:KIQ459103 KSM459058:KSM459103 LCI459058:LCI459103 LME459058:LME459103 LWA459058:LWA459103 MFW459058:MFW459103 MPS459058:MPS459103 MZO459058:MZO459103 NJK459058:NJK459103 NTG459058:NTG459103 ODC459058:ODC459103 OMY459058:OMY459103 OWU459058:OWU459103 PGQ459058:PGQ459103 PQM459058:PQM459103 QAI459058:QAI459103 QKE459058:QKE459103 QUA459058:QUA459103 RDW459058:RDW459103 RNS459058:RNS459103 RXO459058:RXO459103 SHK459058:SHK459103 SRG459058:SRG459103 TBC459058:TBC459103 TKY459058:TKY459103 TUU459058:TUU459103 UEQ459058:UEQ459103 UOM459058:UOM459103 UYI459058:UYI459103 VIE459058:VIE459103 VSA459058:VSA459103 WBW459058:WBW459103 WLS459058:WLS459103 WVO459058:WVO459103 G524594:G524639 JC524594:JC524639 SY524594:SY524639 ACU524594:ACU524639 AMQ524594:AMQ524639 AWM524594:AWM524639 BGI524594:BGI524639 BQE524594:BQE524639 CAA524594:CAA524639 CJW524594:CJW524639 CTS524594:CTS524639 DDO524594:DDO524639 DNK524594:DNK524639 DXG524594:DXG524639 EHC524594:EHC524639 EQY524594:EQY524639 FAU524594:FAU524639 FKQ524594:FKQ524639 FUM524594:FUM524639 GEI524594:GEI524639 GOE524594:GOE524639 GYA524594:GYA524639 HHW524594:HHW524639 HRS524594:HRS524639 IBO524594:IBO524639 ILK524594:ILK524639 IVG524594:IVG524639 JFC524594:JFC524639 JOY524594:JOY524639 JYU524594:JYU524639 KIQ524594:KIQ524639 KSM524594:KSM524639 LCI524594:LCI524639 LME524594:LME524639 LWA524594:LWA524639 MFW524594:MFW524639 MPS524594:MPS524639 MZO524594:MZO524639 NJK524594:NJK524639 NTG524594:NTG524639 ODC524594:ODC524639 OMY524594:OMY524639 OWU524594:OWU524639 PGQ524594:PGQ524639 PQM524594:PQM524639 QAI524594:QAI524639 QKE524594:QKE524639 QUA524594:QUA524639 RDW524594:RDW524639 RNS524594:RNS524639 RXO524594:RXO524639 SHK524594:SHK524639 SRG524594:SRG524639 TBC524594:TBC524639 TKY524594:TKY524639 TUU524594:TUU524639 UEQ524594:UEQ524639 UOM524594:UOM524639 UYI524594:UYI524639 VIE524594:VIE524639 VSA524594:VSA524639 WBW524594:WBW524639 WLS524594:WLS524639 WVO524594:WVO524639 G590130:G590175 JC590130:JC590175 SY590130:SY590175 ACU590130:ACU590175 AMQ590130:AMQ590175 AWM590130:AWM590175 BGI590130:BGI590175 BQE590130:BQE590175 CAA590130:CAA590175 CJW590130:CJW590175 CTS590130:CTS590175 DDO590130:DDO590175 DNK590130:DNK590175 DXG590130:DXG590175 EHC590130:EHC590175 EQY590130:EQY590175 FAU590130:FAU590175 FKQ590130:FKQ590175 FUM590130:FUM590175 GEI590130:GEI590175 GOE590130:GOE590175 GYA590130:GYA590175 HHW590130:HHW590175 HRS590130:HRS590175 IBO590130:IBO590175 ILK590130:ILK590175 IVG590130:IVG590175 JFC590130:JFC590175 JOY590130:JOY590175 JYU590130:JYU590175 KIQ590130:KIQ590175 KSM590130:KSM590175 LCI590130:LCI590175 LME590130:LME590175 LWA590130:LWA590175 MFW590130:MFW590175 MPS590130:MPS590175 MZO590130:MZO590175 NJK590130:NJK590175 NTG590130:NTG590175 ODC590130:ODC590175 OMY590130:OMY590175 OWU590130:OWU590175 PGQ590130:PGQ590175 PQM590130:PQM590175 QAI590130:QAI590175 QKE590130:QKE590175 QUA590130:QUA590175 RDW590130:RDW590175 RNS590130:RNS590175 RXO590130:RXO590175 SHK590130:SHK590175 SRG590130:SRG590175 TBC590130:TBC590175 TKY590130:TKY590175 TUU590130:TUU590175 UEQ590130:UEQ590175 UOM590130:UOM590175 UYI590130:UYI590175 VIE590130:VIE590175 VSA590130:VSA590175 WBW590130:WBW590175 WLS590130:WLS590175 WVO590130:WVO590175 G655666:G655711 JC655666:JC655711 SY655666:SY655711 ACU655666:ACU655711 AMQ655666:AMQ655711 AWM655666:AWM655711 BGI655666:BGI655711 BQE655666:BQE655711 CAA655666:CAA655711 CJW655666:CJW655711 CTS655666:CTS655711 DDO655666:DDO655711 DNK655666:DNK655711 DXG655666:DXG655711 EHC655666:EHC655711 EQY655666:EQY655711 FAU655666:FAU655711 FKQ655666:FKQ655711 FUM655666:FUM655711 GEI655666:GEI655711 GOE655666:GOE655711 GYA655666:GYA655711 HHW655666:HHW655711 HRS655666:HRS655711 IBO655666:IBO655711 ILK655666:ILK655711 IVG655666:IVG655711 JFC655666:JFC655711 JOY655666:JOY655711 JYU655666:JYU655711 KIQ655666:KIQ655711 KSM655666:KSM655711 LCI655666:LCI655711 LME655666:LME655711 LWA655666:LWA655711 MFW655666:MFW655711 MPS655666:MPS655711 MZO655666:MZO655711 NJK655666:NJK655711 NTG655666:NTG655711 ODC655666:ODC655711 OMY655666:OMY655711 OWU655666:OWU655711 PGQ655666:PGQ655711 PQM655666:PQM655711 QAI655666:QAI655711 QKE655666:QKE655711 QUA655666:QUA655711 RDW655666:RDW655711 RNS655666:RNS655711 RXO655666:RXO655711 SHK655666:SHK655711 SRG655666:SRG655711 TBC655666:TBC655711 TKY655666:TKY655711 TUU655666:TUU655711 UEQ655666:UEQ655711 UOM655666:UOM655711 UYI655666:UYI655711 VIE655666:VIE655711 VSA655666:VSA655711 WBW655666:WBW655711 WLS655666:WLS655711 WVO655666:WVO655711 G721202:G721247 JC721202:JC721247 SY721202:SY721247 ACU721202:ACU721247 AMQ721202:AMQ721247 AWM721202:AWM721247 BGI721202:BGI721247 BQE721202:BQE721247 CAA721202:CAA721247 CJW721202:CJW721247 CTS721202:CTS721247 DDO721202:DDO721247 DNK721202:DNK721247 DXG721202:DXG721247 EHC721202:EHC721247 EQY721202:EQY721247 FAU721202:FAU721247 FKQ721202:FKQ721247 FUM721202:FUM721247 GEI721202:GEI721247 GOE721202:GOE721247 GYA721202:GYA721247 HHW721202:HHW721247 HRS721202:HRS721247 IBO721202:IBO721247 ILK721202:ILK721247 IVG721202:IVG721247 JFC721202:JFC721247 JOY721202:JOY721247 JYU721202:JYU721247 KIQ721202:KIQ721247 KSM721202:KSM721247 LCI721202:LCI721247 LME721202:LME721247 LWA721202:LWA721247 MFW721202:MFW721247 MPS721202:MPS721247 MZO721202:MZO721247 NJK721202:NJK721247 NTG721202:NTG721247 ODC721202:ODC721247 OMY721202:OMY721247 OWU721202:OWU721247 PGQ721202:PGQ721247 PQM721202:PQM721247 QAI721202:QAI721247 QKE721202:QKE721247 QUA721202:QUA721247 RDW721202:RDW721247 RNS721202:RNS721247 RXO721202:RXO721247 SHK721202:SHK721247 SRG721202:SRG721247 TBC721202:TBC721247 TKY721202:TKY721247 TUU721202:TUU721247 UEQ721202:UEQ721247 UOM721202:UOM721247 UYI721202:UYI721247 VIE721202:VIE721247 VSA721202:VSA721247 WBW721202:WBW721247 WLS721202:WLS721247 WVO721202:WVO721247 G786738:G786783 JC786738:JC786783 SY786738:SY786783 ACU786738:ACU786783 AMQ786738:AMQ786783 AWM786738:AWM786783 BGI786738:BGI786783 BQE786738:BQE786783 CAA786738:CAA786783 CJW786738:CJW786783 CTS786738:CTS786783 DDO786738:DDO786783 DNK786738:DNK786783 DXG786738:DXG786783 EHC786738:EHC786783 EQY786738:EQY786783 FAU786738:FAU786783 FKQ786738:FKQ786783 FUM786738:FUM786783 GEI786738:GEI786783 GOE786738:GOE786783 GYA786738:GYA786783 HHW786738:HHW786783 HRS786738:HRS786783 IBO786738:IBO786783 ILK786738:ILK786783 IVG786738:IVG786783 JFC786738:JFC786783 JOY786738:JOY786783 JYU786738:JYU786783 KIQ786738:KIQ786783 KSM786738:KSM786783 LCI786738:LCI786783 LME786738:LME786783 LWA786738:LWA786783 MFW786738:MFW786783 MPS786738:MPS786783 MZO786738:MZO786783 NJK786738:NJK786783 NTG786738:NTG786783 ODC786738:ODC786783 OMY786738:OMY786783 OWU786738:OWU786783 PGQ786738:PGQ786783 PQM786738:PQM786783 QAI786738:QAI786783 QKE786738:QKE786783 QUA786738:QUA786783 RDW786738:RDW786783 RNS786738:RNS786783 RXO786738:RXO786783 SHK786738:SHK786783 SRG786738:SRG786783 TBC786738:TBC786783 TKY786738:TKY786783 TUU786738:TUU786783 UEQ786738:UEQ786783 UOM786738:UOM786783 UYI786738:UYI786783 VIE786738:VIE786783 VSA786738:VSA786783 WBW786738:WBW786783 WLS786738:WLS786783 WVO786738:WVO786783 G852274:G852319 JC852274:JC852319 SY852274:SY852319 ACU852274:ACU852319 AMQ852274:AMQ852319 AWM852274:AWM852319 BGI852274:BGI852319 BQE852274:BQE852319 CAA852274:CAA852319 CJW852274:CJW852319 CTS852274:CTS852319 DDO852274:DDO852319 DNK852274:DNK852319 DXG852274:DXG852319 EHC852274:EHC852319 EQY852274:EQY852319 FAU852274:FAU852319 FKQ852274:FKQ852319 FUM852274:FUM852319 GEI852274:GEI852319 GOE852274:GOE852319 GYA852274:GYA852319 HHW852274:HHW852319 HRS852274:HRS852319 IBO852274:IBO852319 ILK852274:ILK852319 IVG852274:IVG852319 JFC852274:JFC852319 JOY852274:JOY852319 JYU852274:JYU852319 KIQ852274:KIQ852319 KSM852274:KSM852319 LCI852274:LCI852319 LME852274:LME852319 LWA852274:LWA852319 MFW852274:MFW852319 MPS852274:MPS852319 MZO852274:MZO852319 NJK852274:NJK852319 NTG852274:NTG852319 ODC852274:ODC852319 OMY852274:OMY852319 OWU852274:OWU852319 PGQ852274:PGQ852319 PQM852274:PQM852319 QAI852274:QAI852319 QKE852274:QKE852319 QUA852274:QUA852319 RDW852274:RDW852319 RNS852274:RNS852319 RXO852274:RXO852319 SHK852274:SHK852319 SRG852274:SRG852319 TBC852274:TBC852319 TKY852274:TKY852319 TUU852274:TUU852319 UEQ852274:UEQ852319 UOM852274:UOM852319 UYI852274:UYI852319 VIE852274:VIE852319 VSA852274:VSA852319 WBW852274:WBW852319 WLS852274:WLS852319 WVO852274:WVO852319 G917810:G917855 JC917810:JC917855 SY917810:SY917855 ACU917810:ACU917855 AMQ917810:AMQ917855 AWM917810:AWM917855 BGI917810:BGI917855 BQE917810:BQE917855 CAA917810:CAA917855 CJW917810:CJW917855 CTS917810:CTS917855 DDO917810:DDO917855 DNK917810:DNK917855 DXG917810:DXG917855 EHC917810:EHC917855 EQY917810:EQY917855 FAU917810:FAU917855 FKQ917810:FKQ917855 FUM917810:FUM917855 GEI917810:GEI917855 GOE917810:GOE917855 GYA917810:GYA917855 HHW917810:HHW917855 HRS917810:HRS917855 IBO917810:IBO917855 ILK917810:ILK917855 IVG917810:IVG917855 JFC917810:JFC917855 JOY917810:JOY917855 JYU917810:JYU917855 KIQ917810:KIQ917855 KSM917810:KSM917855 LCI917810:LCI917855 LME917810:LME917855 LWA917810:LWA917855 MFW917810:MFW917855 MPS917810:MPS917855 MZO917810:MZO917855 NJK917810:NJK917855 NTG917810:NTG917855 ODC917810:ODC917855 OMY917810:OMY917855 OWU917810:OWU917855 PGQ917810:PGQ917855 PQM917810:PQM917855 QAI917810:QAI917855 QKE917810:QKE917855 QUA917810:QUA917855 RDW917810:RDW917855 RNS917810:RNS917855 RXO917810:RXO917855 SHK917810:SHK917855 SRG917810:SRG917855 TBC917810:TBC917855 TKY917810:TKY917855 TUU917810:TUU917855 UEQ917810:UEQ917855 UOM917810:UOM917855 UYI917810:UYI917855 VIE917810:VIE917855 VSA917810:VSA917855 WBW917810:WBW917855 WLS917810:WLS917855 WVO917810:WVO917855 G983346:G983391 JC983346:JC983391 SY983346:SY983391 ACU983346:ACU983391 AMQ983346:AMQ983391 AWM983346:AWM983391 BGI983346:BGI983391 BQE983346:BQE983391 CAA983346:CAA983391 CJW983346:CJW983391 CTS983346:CTS983391 DDO983346:DDO983391 DNK983346:DNK983391 DXG983346:DXG983391 EHC983346:EHC983391 EQY983346:EQY983391 FAU983346:FAU983391 FKQ983346:FKQ983391 FUM983346:FUM983391 GEI983346:GEI983391 GOE983346:GOE983391 GYA983346:GYA983391 HHW983346:HHW983391 HRS983346:HRS983391 IBO983346:IBO983391 ILK983346:ILK983391 IVG983346:IVG983391 JFC983346:JFC983391 JOY983346:JOY983391 JYU983346:JYU983391 KIQ983346:KIQ983391 KSM983346:KSM983391 LCI983346:LCI983391 LME983346:LME983391 LWA983346:LWA983391 MFW983346:MFW983391 MPS983346:MPS983391 MZO983346:MZO983391 NJK983346:NJK983391 NTG983346:NTG983391 ODC983346:ODC983391 OMY983346:OMY983391 OWU983346:OWU983391 PGQ983346:PGQ983391 PQM983346:PQM983391 QAI983346:QAI983391 QKE983346:QKE983391 QUA983346:QUA983391 RDW983346:RDW983391 RNS983346:RNS983391 RXO983346:RXO983391 SHK983346:SHK983391 SRG983346:SRG983391 TBC983346:TBC983391 TKY983346:TKY983391 TUU983346:TUU983391 UEQ983346:UEQ983391 UOM983346:UOM983391 UYI983346:UYI983391 VIE983346:VIE983391 VSA983346:VSA983391 WBW983346:WBW983391 WLS983346:WLS983391 WVO983346:WVO983391 G266:G274 JC266:JC274 SY266:SY274 ACU266:ACU274 AMQ266:AMQ274 AWM266:AWM274 BGI266:BGI274 BQE266:BQE274 CAA266:CAA274 CJW266:CJW274 CTS266:CTS274 DDO266:DDO274 DNK266:DNK274 DXG266:DXG274 EHC266:EHC274 EQY266:EQY274 FAU266:FAU274 FKQ266:FKQ274 FUM266:FUM274 GEI266:GEI274 GOE266:GOE274 GYA266:GYA274 HHW266:HHW274 HRS266:HRS274 IBO266:IBO274 ILK266:ILK274 IVG266:IVG274 JFC266:JFC274 JOY266:JOY274 JYU266:JYU274 KIQ266:KIQ274 KSM266:KSM274 LCI266:LCI274 LME266:LME274 LWA266:LWA274 MFW266:MFW274 MPS266:MPS274 MZO266:MZO274 NJK266:NJK274 NTG266:NTG274 ODC266:ODC274 OMY266:OMY274 OWU266:OWU274 PGQ266:PGQ274 PQM266:PQM274 QAI266:QAI274 QKE266:QKE274 QUA266:QUA274 RDW266:RDW274 RNS266:RNS274 RXO266:RXO274 SHK266:SHK274 SRG266:SRG274 TBC266:TBC274 TKY266:TKY274 TUU266:TUU274 UEQ266:UEQ274 UOM266:UOM274 UYI266:UYI274 VIE266:VIE274 VSA266:VSA274 WBW266:WBW274 WLS266:WLS274 WVO266:WVO274 G65802:G65810 JC65802:JC65810 SY65802:SY65810 ACU65802:ACU65810 AMQ65802:AMQ65810 AWM65802:AWM65810 BGI65802:BGI65810 BQE65802:BQE65810 CAA65802:CAA65810 CJW65802:CJW65810 CTS65802:CTS65810 DDO65802:DDO65810 DNK65802:DNK65810 DXG65802:DXG65810 EHC65802:EHC65810 EQY65802:EQY65810 FAU65802:FAU65810 FKQ65802:FKQ65810 FUM65802:FUM65810 GEI65802:GEI65810 GOE65802:GOE65810 GYA65802:GYA65810 HHW65802:HHW65810 HRS65802:HRS65810 IBO65802:IBO65810 ILK65802:ILK65810 IVG65802:IVG65810 JFC65802:JFC65810 JOY65802:JOY65810 JYU65802:JYU65810 KIQ65802:KIQ65810 KSM65802:KSM65810 LCI65802:LCI65810 LME65802:LME65810 LWA65802:LWA65810 MFW65802:MFW65810 MPS65802:MPS65810 MZO65802:MZO65810 NJK65802:NJK65810 NTG65802:NTG65810 ODC65802:ODC65810 OMY65802:OMY65810 OWU65802:OWU65810 PGQ65802:PGQ65810 PQM65802:PQM65810 QAI65802:QAI65810 QKE65802:QKE65810 QUA65802:QUA65810 RDW65802:RDW65810 RNS65802:RNS65810 RXO65802:RXO65810 SHK65802:SHK65810 SRG65802:SRG65810 TBC65802:TBC65810 TKY65802:TKY65810 TUU65802:TUU65810 UEQ65802:UEQ65810 UOM65802:UOM65810 UYI65802:UYI65810 VIE65802:VIE65810 VSA65802:VSA65810 WBW65802:WBW65810 WLS65802:WLS65810 WVO65802:WVO65810 G131338:G131346 JC131338:JC131346 SY131338:SY131346 ACU131338:ACU131346 AMQ131338:AMQ131346 AWM131338:AWM131346 BGI131338:BGI131346 BQE131338:BQE131346 CAA131338:CAA131346 CJW131338:CJW131346 CTS131338:CTS131346 DDO131338:DDO131346 DNK131338:DNK131346 DXG131338:DXG131346 EHC131338:EHC131346 EQY131338:EQY131346 FAU131338:FAU131346 FKQ131338:FKQ131346 FUM131338:FUM131346 GEI131338:GEI131346 GOE131338:GOE131346 GYA131338:GYA131346 HHW131338:HHW131346 HRS131338:HRS131346 IBO131338:IBO131346 ILK131338:ILK131346 IVG131338:IVG131346 JFC131338:JFC131346 JOY131338:JOY131346 JYU131338:JYU131346 KIQ131338:KIQ131346 KSM131338:KSM131346 LCI131338:LCI131346 LME131338:LME131346 LWA131338:LWA131346 MFW131338:MFW131346 MPS131338:MPS131346 MZO131338:MZO131346 NJK131338:NJK131346 NTG131338:NTG131346 ODC131338:ODC131346 OMY131338:OMY131346 OWU131338:OWU131346 PGQ131338:PGQ131346 PQM131338:PQM131346 QAI131338:QAI131346 QKE131338:QKE131346 QUA131338:QUA131346 RDW131338:RDW131346 RNS131338:RNS131346 RXO131338:RXO131346 SHK131338:SHK131346 SRG131338:SRG131346 TBC131338:TBC131346 TKY131338:TKY131346 TUU131338:TUU131346 UEQ131338:UEQ131346 UOM131338:UOM131346 UYI131338:UYI131346 VIE131338:VIE131346 VSA131338:VSA131346 WBW131338:WBW131346 WLS131338:WLS131346 WVO131338:WVO131346 G196874:G196882 JC196874:JC196882 SY196874:SY196882 ACU196874:ACU196882 AMQ196874:AMQ196882 AWM196874:AWM196882 BGI196874:BGI196882 BQE196874:BQE196882 CAA196874:CAA196882 CJW196874:CJW196882 CTS196874:CTS196882 DDO196874:DDO196882 DNK196874:DNK196882 DXG196874:DXG196882 EHC196874:EHC196882 EQY196874:EQY196882 FAU196874:FAU196882 FKQ196874:FKQ196882 FUM196874:FUM196882 GEI196874:GEI196882 GOE196874:GOE196882 GYA196874:GYA196882 HHW196874:HHW196882 HRS196874:HRS196882 IBO196874:IBO196882 ILK196874:ILK196882 IVG196874:IVG196882 JFC196874:JFC196882 JOY196874:JOY196882 JYU196874:JYU196882 KIQ196874:KIQ196882 KSM196874:KSM196882 LCI196874:LCI196882 LME196874:LME196882 LWA196874:LWA196882 MFW196874:MFW196882 MPS196874:MPS196882 MZO196874:MZO196882 NJK196874:NJK196882 NTG196874:NTG196882 ODC196874:ODC196882 OMY196874:OMY196882 OWU196874:OWU196882 PGQ196874:PGQ196882 PQM196874:PQM196882 QAI196874:QAI196882 QKE196874:QKE196882 QUA196874:QUA196882 RDW196874:RDW196882 RNS196874:RNS196882 RXO196874:RXO196882 SHK196874:SHK196882 SRG196874:SRG196882 TBC196874:TBC196882 TKY196874:TKY196882 TUU196874:TUU196882 UEQ196874:UEQ196882 UOM196874:UOM196882 UYI196874:UYI196882 VIE196874:VIE196882 VSA196874:VSA196882 WBW196874:WBW196882 WLS196874:WLS196882 WVO196874:WVO196882 G262410:G262418 JC262410:JC262418 SY262410:SY262418 ACU262410:ACU262418 AMQ262410:AMQ262418 AWM262410:AWM262418 BGI262410:BGI262418 BQE262410:BQE262418 CAA262410:CAA262418 CJW262410:CJW262418 CTS262410:CTS262418 DDO262410:DDO262418 DNK262410:DNK262418 DXG262410:DXG262418 EHC262410:EHC262418 EQY262410:EQY262418 FAU262410:FAU262418 FKQ262410:FKQ262418 FUM262410:FUM262418 GEI262410:GEI262418 GOE262410:GOE262418 GYA262410:GYA262418 HHW262410:HHW262418 HRS262410:HRS262418 IBO262410:IBO262418 ILK262410:ILK262418 IVG262410:IVG262418 JFC262410:JFC262418 JOY262410:JOY262418 JYU262410:JYU262418 KIQ262410:KIQ262418 KSM262410:KSM262418 LCI262410:LCI262418 LME262410:LME262418 LWA262410:LWA262418 MFW262410:MFW262418 MPS262410:MPS262418 MZO262410:MZO262418 NJK262410:NJK262418 NTG262410:NTG262418 ODC262410:ODC262418 OMY262410:OMY262418 OWU262410:OWU262418 PGQ262410:PGQ262418 PQM262410:PQM262418 QAI262410:QAI262418 QKE262410:QKE262418 QUA262410:QUA262418 RDW262410:RDW262418 RNS262410:RNS262418 RXO262410:RXO262418 SHK262410:SHK262418 SRG262410:SRG262418 TBC262410:TBC262418 TKY262410:TKY262418 TUU262410:TUU262418 UEQ262410:UEQ262418 UOM262410:UOM262418 UYI262410:UYI262418 VIE262410:VIE262418 VSA262410:VSA262418 WBW262410:WBW262418 WLS262410:WLS262418 WVO262410:WVO262418 G327946:G327954 JC327946:JC327954 SY327946:SY327954 ACU327946:ACU327954 AMQ327946:AMQ327954 AWM327946:AWM327954 BGI327946:BGI327954 BQE327946:BQE327954 CAA327946:CAA327954 CJW327946:CJW327954 CTS327946:CTS327954 DDO327946:DDO327954 DNK327946:DNK327954 DXG327946:DXG327954 EHC327946:EHC327954 EQY327946:EQY327954 FAU327946:FAU327954 FKQ327946:FKQ327954 FUM327946:FUM327954 GEI327946:GEI327954 GOE327946:GOE327954 GYA327946:GYA327954 HHW327946:HHW327954 HRS327946:HRS327954 IBO327946:IBO327954 ILK327946:ILK327954 IVG327946:IVG327954 JFC327946:JFC327954 JOY327946:JOY327954 JYU327946:JYU327954 KIQ327946:KIQ327954 KSM327946:KSM327954 LCI327946:LCI327954 LME327946:LME327954 LWA327946:LWA327954 MFW327946:MFW327954 MPS327946:MPS327954 MZO327946:MZO327954 NJK327946:NJK327954 NTG327946:NTG327954 ODC327946:ODC327954 OMY327946:OMY327954 OWU327946:OWU327954 PGQ327946:PGQ327954 PQM327946:PQM327954 QAI327946:QAI327954 QKE327946:QKE327954 QUA327946:QUA327954 RDW327946:RDW327954 RNS327946:RNS327954 RXO327946:RXO327954 SHK327946:SHK327954 SRG327946:SRG327954 TBC327946:TBC327954 TKY327946:TKY327954 TUU327946:TUU327954 UEQ327946:UEQ327954 UOM327946:UOM327954 UYI327946:UYI327954 VIE327946:VIE327954 VSA327946:VSA327954 WBW327946:WBW327954 WLS327946:WLS327954 WVO327946:WVO327954 G393482:G393490 JC393482:JC393490 SY393482:SY393490 ACU393482:ACU393490 AMQ393482:AMQ393490 AWM393482:AWM393490 BGI393482:BGI393490 BQE393482:BQE393490 CAA393482:CAA393490 CJW393482:CJW393490 CTS393482:CTS393490 DDO393482:DDO393490 DNK393482:DNK393490 DXG393482:DXG393490 EHC393482:EHC393490 EQY393482:EQY393490 FAU393482:FAU393490 FKQ393482:FKQ393490 FUM393482:FUM393490 GEI393482:GEI393490 GOE393482:GOE393490 GYA393482:GYA393490 HHW393482:HHW393490 HRS393482:HRS393490 IBO393482:IBO393490 ILK393482:ILK393490 IVG393482:IVG393490 JFC393482:JFC393490 JOY393482:JOY393490 JYU393482:JYU393490 KIQ393482:KIQ393490 KSM393482:KSM393490 LCI393482:LCI393490 LME393482:LME393490 LWA393482:LWA393490 MFW393482:MFW393490 MPS393482:MPS393490 MZO393482:MZO393490 NJK393482:NJK393490 NTG393482:NTG393490 ODC393482:ODC393490 OMY393482:OMY393490 OWU393482:OWU393490 PGQ393482:PGQ393490 PQM393482:PQM393490 QAI393482:QAI393490 QKE393482:QKE393490 QUA393482:QUA393490 RDW393482:RDW393490 RNS393482:RNS393490 RXO393482:RXO393490 SHK393482:SHK393490 SRG393482:SRG393490 TBC393482:TBC393490 TKY393482:TKY393490 TUU393482:TUU393490 UEQ393482:UEQ393490 UOM393482:UOM393490 UYI393482:UYI393490 VIE393482:VIE393490 VSA393482:VSA393490 WBW393482:WBW393490 WLS393482:WLS393490 WVO393482:WVO393490 G459018:G459026 JC459018:JC459026 SY459018:SY459026 ACU459018:ACU459026 AMQ459018:AMQ459026 AWM459018:AWM459026 BGI459018:BGI459026 BQE459018:BQE459026 CAA459018:CAA459026 CJW459018:CJW459026 CTS459018:CTS459026 DDO459018:DDO459026 DNK459018:DNK459026 DXG459018:DXG459026 EHC459018:EHC459026 EQY459018:EQY459026 FAU459018:FAU459026 FKQ459018:FKQ459026 FUM459018:FUM459026 GEI459018:GEI459026 GOE459018:GOE459026 GYA459018:GYA459026 HHW459018:HHW459026 HRS459018:HRS459026 IBO459018:IBO459026 ILK459018:ILK459026 IVG459018:IVG459026 JFC459018:JFC459026 JOY459018:JOY459026 JYU459018:JYU459026 KIQ459018:KIQ459026 KSM459018:KSM459026 LCI459018:LCI459026 LME459018:LME459026 LWA459018:LWA459026 MFW459018:MFW459026 MPS459018:MPS459026 MZO459018:MZO459026 NJK459018:NJK459026 NTG459018:NTG459026 ODC459018:ODC459026 OMY459018:OMY459026 OWU459018:OWU459026 PGQ459018:PGQ459026 PQM459018:PQM459026 QAI459018:QAI459026 QKE459018:QKE459026 QUA459018:QUA459026 RDW459018:RDW459026 RNS459018:RNS459026 RXO459018:RXO459026 SHK459018:SHK459026 SRG459018:SRG459026 TBC459018:TBC459026 TKY459018:TKY459026 TUU459018:TUU459026 UEQ459018:UEQ459026 UOM459018:UOM459026 UYI459018:UYI459026 VIE459018:VIE459026 VSA459018:VSA459026 WBW459018:WBW459026 WLS459018:WLS459026 WVO459018:WVO459026 G524554:G524562 JC524554:JC524562 SY524554:SY524562 ACU524554:ACU524562 AMQ524554:AMQ524562 AWM524554:AWM524562 BGI524554:BGI524562 BQE524554:BQE524562 CAA524554:CAA524562 CJW524554:CJW524562 CTS524554:CTS524562 DDO524554:DDO524562 DNK524554:DNK524562 DXG524554:DXG524562 EHC524554:EHC524562 EQY524554:EQY524562 FAU524554:FAU524562 FKQ524554:FKQ524562 FUM524554:FUM524562 GEI524554:GEI524562 GOE524554:GOE524562 GYA524554:GYA524562 HHW524554:HHW524562 HRS524554:HRS524562 IBO524554:IBO524562 ILK524554:ILK524562 IVG524554:IVG524562 JFC524554:JFC524562 JOY524554:JOY524562 JYU524554:JYU524562 KIQ524554:KIQ524562 KSM524554:KSM524562 LCI524554:LCI524562 LME524554:LME524562 LWA524554:LWA524562 MFW524554:MFW524562 MPS524554:MPS524562 MZO524554:MZO524562 NJK524554:NJK524562 NTG524554:NTG524562 ODC524554:ODC524562 OMY524554:OMY524562 OWU524554:OWU524562 PGQ524554:PGQ524562 PQM524554:PQM524562 QAI524554:QAI524562 QKE524554:QKE524562 QUA524554:QUA524562 RDW524554:RDW524562 RNS524554:RNS524562 RXO524554:RXO524562 SHK524554:SHK524562 SRG524554:SRG524562 TBC524554:TBC524562 TKY524554:TKY524562 TUU524554:TUU524562 UEQ524554:UEQ524562 UOM524554:UOM524562 UYI524554:UYI524562 VIE524554:VIE524562 VSA524554:VSA524562 WBW524554:WBW524562 WLS524554:WLS524562 WVO524554:WVO524562 G590090:G590098 JC590090:JC590098 SY590090:SY590098 ACU590090:ACU590098 AMQ590090:AMQ590098 AWM590090:AWM590098 BGI590090:BGI590098 BQE590090:BQE590098 CAA590090:CAA590098 CJW590090:CJW590098 CTS590090:CTS590098 DDO590090:DDO590098 DNK590090:DNK590098 DXG590090:DXG590098 EHC590090:EHC590098 EQY590090:EQY590098 FAU590090:FAU590098 FKQ590090:FKQ590098 FUM590090:FUM590098 GEI590090:GEI590098 GOE590090:GOE590098 GYA590090:GYA590098 HHW590090:HHW590098 HRS590090:HRS590098 IBO590090:IBO590098 ILK590090:ILK590098 IVG590090:IVG590098 JFC590090:JFC590098 JOY590090:JOY590098 JYU590090:JYU590098 KIQ590090:KIQ590098 KSM590090:KSM590098 LCI590090:LCI590098 LME590090:LME590098 LWA590090:LWA590098 MFW590090:MFW590098 MPS590090:MPS590098 MZO590090:MZO590098 NJK590090:NJK590098 NTG590090:NTG590098 ODC590090:ODC590098 OMY590090:OMY590098 OWU590090:OWU590098 PGQ590090:PGQ590098 PQM590090:PQM590098 QAI590090:QAI590098 QKE590090:QKE590098 QUA590090:QUA590098 RDW590090:RDW590098 RNS590090:RNS590098 RXO590090:RXO590098 SHK590090:SHK590098 SRG590090:SRG590098 TBC590090:TBC590098 TKY590090:TKY590098 TUU590090:TUU590098 UEQ590090:UEQ590098 UOM590090:UOM590098 UYI590090:UYI590098 VIE590090:VIE590098 VSA590090:VSA590098 WBW590090:WBW590098 WLS590090:WLS590098 WVO590090:WVO590098 G655626:G655634 JC655626:JC655634 SY655626:SY655634 ACU655626:ACU655634 AMQ655626:AMQ655634 AWM655626:AWM655634 BGI655626:BGI655634 BQE655626:BQE655634 CAA655626:CAA655634 CJW655626:CJW655634 CTS655626:CTS655634 DDO655626:DDO655634 DNK655626:DNK655634 DXG655626:DXG655634 EHC655626:EHC655634 EQY655626:EQY655634 FAU655626:FAU655634 FKQ655626:FKQ655634 FUM655626:FUM655634 GEI655626:GEI655634 GOE655626:GOE655634 GYA655626:GYA655634 HHW655626:HHW655634 HRS655626:HRS655634 IBO655626:IBO655634 ILK655626:ILK655634 IVG655626:IVG655634 JFC655626:JFC655634 JOY655626:JOY655634 JYU655626:JYU655634 KIQ655626:KIQ655634 KSM655626:KSM655634 LCI655626:LCI655634 LME655626:LME655634 LWA655626:LWA655634 MFW655626:MFW655634 MPS655626:MPS655634 MZO655626:MZO655634 NJK655626:NJK655634 NTG655626:NTG655634 ODC655626:ODC655634 OMY655626:OMY655634 OWU655626:OWU655634 PGQ655626:PGQ655634 PQM655626:PQM655634 QAI655626:QAI655634 QKE655626:QKE655634 QUA655626:QUA655634 RDW655626:RDW655634 RNS655626:RNS655634 RXO655626:RXO655634 SHK655626:SHK655634 SRG655626:SRG655634 TBC655626:TBC655634 TKY655626:TKY655634 TUU655626:TUU655634 UEQ655626:UEQ655634 UOM655626:UOM655634 UYI655626:UYI655634 VIE655626:VIE655634 VSA655626:VSA655634 WBW655626:WBW655634 WLS655626:WLS655634 WVO655626:WVO655634 G721162:G721170 JC721162:JC721170 SY721162:SY721170 ACU721162:ACU721170 AMQ721162:AMQ721170 AWM721162:AWM721170 BGI721162:BGI721170 BQE721162:BQE721170 CAA721162:CAA721170 CJW721162:CJW721170 CTS721162:CTS721170 DDO721162:DDO721170 DNK721162:DNK721170 DXG721162:DXG721170 EHC721162:EHC721170 EQY721162:EQY721170 FAU721162:FAU721170 FKQ721162:FKQ721170 FUM721162:FUM721170 GEI721162:GEI721170 GOE721162:GOE721170 GYA721162:GYA721170 HHW721162:HHW721170 HRS721162:HRS721170 IBO721162:IBO721170 ILK721162:ILK721170 IVG721162:IVG721170 JFC721162:JFC721170 JOY721162:JOY721170 JYU721162:JYU721170 KIQ721162:KIQ721170 KSM721162:KSM721170 LCI721162:LCI721170 LME721162:LME721170 LWA721162:LWA721170 MFW721162:MFW721170 MPS721162:MPS721170 MZO721162:MZO721170 NJK721162:NJK721170 NTG721162:NTG721170 ODC721162:ODC721170 OMY721162:OMY721170 OWU721162:OWU721170 PGQ721162:PGQ721170 PQM721162:PQM721170 QAI721162:QAI721170 QKE721162:QKE721170 QUA721162:QUA721170 RDW721162:RDW721170 RNS721162:RNS721170 RXO721162:RXO721170 SHK721162:SHK721170 SRG721162:SRG721170 TBC721162:TBC721170 TKY721162:TKY721170 TUU721162:TUU721170 UEQ721162:UEQ721170 UOM721162:UOM721170 UYI721162:UYI721170 VIE721162:VIE721170 VSA721162:VSA721170 WBW721162:WBW721170 WLS721162:WLS721170 WVO721162:WVO721170 G786698:G786706 JC786698:JC786706 SY786698:SY786706 ACU786698:ACU786706 AMQ786698:AMQ786706 AWM786698:AWM786706 BGI786698:BGI786706 BQE786698:BQE786706 CAA786698:CAA786706 CJW786698:CJW786706 CTS786698:CTS786706 DDO786698:DDO786706 DNK786698:DNK786706 DXG786698:DXG786706 EHC786698:EHC786706 EQY786698:EQY786706 FAU786698:FAU786706 FKQ786698:FKQ786706 FUM786698:FUM786706 GEI786698:GEI786706 GOE786698:GOE786706 GYA786698:GYA786706 HHW786698:HHW786706 HRS786698:HRS786706 IBO786698:IBO786706 ILK786698:ILK786706 IVG786698:IVG786706 JFC786698:JFC786706 JOY786698:JOY786706 JYU786698:JYU786706 KIQ786698:KIQ786706 KSM786698:KSM786706 LCI786698:LCI786706 LME786698:LME786706 LWA786698:LWA786706 MFW786698:MFW786706 MPS786698:MPS786706 MZO786698:MZO786706 NJK786698:NJK786706 NTG786698:NTG786706 ODC786698:ODC786706 OMY786698:OMY786706 OWU786698:OWU786706 PGQ786698:PGQ786706 PQM786698:PQM786706 QAI786698:QAI786706 QKE786698:QKE786706 QUA786698:QUA786706 RDW786698:RDW786706 RNS786698:RNS786706 RXO786698:RXO786706 SHK786698:SHK786706 SRG786698:SRG786706 TBC786698:TBC786706 TKY786698:TKY786706 TUU786698:TUU786706 UEQ786698:UEQ786706 UOM786698:UOM786706 UYI786698:UYI786706 VIE786698:VIE786706 VSA786698:VSA786706 WBW786698:WBW786706 WLS786698:WLS786706 WVO786698:WVO786706 G852234:G852242 JC852234:JC852242 SY852234:SY852242 ACU852234:ACU852242 AMQ852234:AMQ852242 AWM852234:AWM852242 BGI852234:BGI852242 BQE852234:BQE852242 CAA852234:CAA852242 CJW852234:CJW852242 CTS852234:CTS852242 DDO852234:DDO852242 DNK852234:DNK852242 DXG852234:DXG852242 EHC852234:EHC852242 EQY852234:EQY852242 FAU852234:FAU852242 FKQ852234:FKQ852242 FUM852234:FUM852242 GEI852234:GEI852242 GOE852234:GOE852242 GYA852234:GYA852242 HHW852234:HHW852242 HRS852234:HRS852242 IBO852234:IBO852242 ILK852234:ILK852242 IVG852234:IVG852242 JFC852234:JFC852242 JOY852234:JOY852242 JYU852234:JYU852242 KIQ852234:KIQ852242 KSM852234:KSM852242 LCI852234:LCI852242 LME852234:LME852242 LWA852234:LWA852242 MFW852234:MFW852242 MPS852234:MPS852242 MZO852234:MZO852242 NJK852234:NJK852242 NTG852234:NTG852242 ODC852234:ODC852242 OMY852234:OMY852242 OWU852234:OWU852242 PGQ852234:PGQ852242 PQM852234:PQM852242 QAI852234:QAI852242 QKE852234:QKE852242 QUA852234:QUA852242 RDW852234:RDW852242 RNS852234:RNS852242 RXO852234:RXO852242 SHK852234:SHK852242 SRG852234:SRG852242 TBC852234:TBC852242 TKY852234:TKY852242 TUU852234:TUU852242 UEQ852234:UEQ852242 UOM852234:UOM852242 UYI852234:UYI852242 VIE852234:VIE852242 VSA852234:VSA852242 WBW852234:WBW852242 WLS852234:WLS852242 WVO852234:WVO852242 G917770:G917778 JC917770:JC917778 SY917770:SY917778 ACU917770:ACU917778 AMQ917770:AMQ917778 AWM917770:AWM917778 BGI917770:BGI917778 BQE917770:BQE917778 CAA917770:CAA917778 CJW917770:CJW917778 CTS917770:CTS917778 DDO917770:DDO917778 DNK917770:DNK917778 DXG917770:DXG917778 EHC917770:EHC917778 EQY917770:EQY917778 FAU917770:FAU917778 FKQ917770:FKQ917778 FUM917770:FUM917778 GEI917770:GEI917778 GOE917770:GOE917778 GYA917770:GYA917778 HHW917770:HHW917778 HRS917770:HRS917778 IBO917770:IBO917778 ILK917770:ILK917778 IVG917770:IVG917778 JFC917770:JFC917778 JOY917770:JOY917778 JYU917770:JYU917778 KIQ917770:KIQ917778 KSM917770:KSM917778 LCI917770:LCI917778 LME917770:LME917778 LWA917770:LWA917778 MFW917770:MFW917778 MPS917770:MPS917778 MZO917770:MZO917778 NJK917770:NJK917778 NTG917770:NTG917778 ODC917770:ODC917778 OMY917770:OMY917778 OWU917770:OWU917778 PGQ917770:PGQ917778 PQM917770:PQM917778 QAI917770:QAI917778 QKE917770:QKE917778 QUA917770:QUA917778 RDW917770:RDW917778 RNS917770:RNS917778 RXO917770:RXO917778 SHK917770:SHK917778 SRG917770:SRG917778 TBC917770:TBC917778 TKY917770:TKY917778 TUU917770:TUU917778 UEQ917770:UEQ917778 UOM917770:UOM917778 UYI917770:UYI917778 VIE917770:VIE917778 VSA917770:VSA917778 WBW917770:WBW917778 WLS917770:WLS917778 WVO917770:WVO917778 G983306:G983314 JC983306:JC983314 SY983306:SY983314 ACU983306:ACU983314 AMQ983306:AMQ983314 AWM983306:AWM983314 BGI983306:BGI983314 BQE983306:BQE983314 CAA983306:CAA983314 CJW983306:CJW983314 CTS983306:CTS983314 DDO983306:DDO983314 DNK983306:DNK983314 DXG983306:DXG983314 EHC983306:EHC983314 EQY983306:EQY983314 FAU983306:FAU983314 FKQ983306:FKQ983314 FUM983306:FUM983314 GEI983306:GEI983314 GOE983306:GOE983314 GYA983306:GYA983314 HHW983306:HHW983314 HRS983306:HRS983314 IBO983306:IBO983314 ILK983306:ILK983314 IVG983306:IVG983314 JFC983306:JFC983314 JOY983306:JOY983314 JYU983306:JYU983314 KIQ983306:KIQ983314 KSM983306:KSM983314 LCI983306:LCI983314 LME983306:LME983314 LWA983306:LWA983314 MFW983306:MFW983314 MPS983306:MPS983314 MZO983306:MZO983314 NJK983306:NJK983314 NTG983306:NTG983314 ODC983306:ODC983314 OMY983306:OMY983314 OWU983306:OWU983314 PGQ983306:PGQ983314 PQM983306:PQM983314 QAI983306:QAI983314 QKE983306:QKE983314 QUA983306:QUA983314 RDW983306:RDW983314 RNS983306:RNS983314 RXO983306:RXO983314 SHK983306:SHK983314 SRG983306:SRG983314 TBC983306:TBC983314 TKY983306:TKY983314 TUU983306:TUU983314 UEQ983306:UEQ983314 UOM983306:UOM983314 UYI983306:UYI983314 VIE983306:VIE983314 VSA983306:VSA983314 WBW983306:WBW983314 WLS983306:WLS983314 WVO983306:WVO983314 G225:G237 JC225:JC237 SY225:SY237 ACU225:ACU237 AMQ225:AMQ237 AWM225:AWM237 BGI225:BGI237 BQE225:BQE237 CAA225:CAA237 CJW225:CJW237 CTS225:CTS237 DDO225:DDO237 DNK225:DNK237 DXG225:DXG237 EHC225:EHC237 EQY225:EQY237 FAU225:FAU237 FKQ225:FKQ237 FUM225:FUM237 GEI225:GEI237 GOE225:GOE237 GYA225:GYA237 HHW225:HHW237 HRS225:HRS237 IBO225:IBO237 ILK225:ILK237 IVG225:IVG237 JFC225:JFC237 JOY225:JOY237 JYU225:JYU237 KIQ225:KIQ237 KSM225:KSM237 LCI225:LCI237 LME225:LME237 LWA225:LWA237 MFW225:MFW237 MPS225:MPS237 MZO225:MZO237 NJK225:NJK237 NTG225:NTG237 ODC225:ODC237 OMY225:OMY237 OWU225:OWU237 PGQ225:PGQ237 PQM225:PQM237 QAI225:QAI237 QKE225:QKE237 QUA225:QUA237 RDW225:RDW237 RNS225:RNS237 RXO225:RXO237 SHK225:SHK237 SRG225:SRG237 TBC225:TBC237 TKY225:TKY237 TUU225:TUU237 UEQ225:UEQ237 UOM225:UOM237 UYI225:UYI237 VIE225:VIE237 VSA225:VSA237 WBW225:WBW237 WLS225:WLS237 WVO225:WVO237 G65761:G65773 JC65761:JC65773 SY65761:SY65773 ACU65761:ACU65773 AMQ65761:AMQ65773 AWM65761:AWM65773 BGI65761:BGI65773 BQE65761:BQE65773 CAA65761:CAA65773 CJW65761:CJW65773 CTS65761:CTS65773 DDO65761:DDO65773 DNK65761:DNK65773 DXG65761:DXG65773 EHC65761:EHC65773 EQY65761:EQY65773 FAU65761:FAU65773 FKQ65761:FKQ65773 FUM65761:FUM65773 GEI65761:GEI65773 GOE65761:GOE65773 GYA65761:GYA65773 HHW65761:HHW65773 HRS65761:HRS65773 IBO65761:IBO65773 ILK65761:ILK65773 IVG65761:IVG65773 JFC65761:JFC65773 JOY65761:JOY65773 JYU65761:JYU65773 KIQ65761:KIQ65773 KSM65761:KSM65773 LCI65761:LCI65773 LME65761:LME65773 LWA65761:LWA65773 MFW65761:MFW65773 MPS65761:MPS65773 MZO65761:MZO65773 NJK65761:NJK65773 NTG65761:NTG65773 ODC65761:ODC65773 OMY65761:OMY65773 OWU65761:OWU65773 PGQ65761:PGQ65773 PQM65761:PQM65773 QAI65761:QAI65773 QKE65761:QKE65773 QUA65761:QUA65773 RDW65761:RDW65773 RNS65761:RNS65773 RXO65761:RXO65773 SHK65761:SHK65773 SRG65761:SRG65773 TBC65761:TBC65773 TKY65761:TKY65773 TUU65761:TUU65773 UEQ65761:UEQ65773 UOM65761:UOM65773 UYI65761:UYI65773 VIE65761:VIE65773 VSA65761:VSA65773 WBW65761:WBW65773 WLS65761:WLS65773 WVO65761:WVO65773 G131297:G131309 JC131297:JC131309 SY131297:SY131309 ACU131297:ACU131309 AMQ131297:AMQ131309 AWM131297:AWM131309 BGI131297:BGI131309 BQE131297:BQE131309 CAA131297:CAA131309 CJW131297:CJW131309 CTS131297:CTS131309 DDO131297:DDO131309 DNK131297:DNK131309 DXG131297:DXG131309 EHC131297:EHC131309 EQY131297:EQY131309 FAU131297:FAU131309 FKQ131297:FKQ131309 FUM131297:FUM131309 GEI131297:GEI131309 GOE131297:GOE131309 GYA131297:GYA131309 HHW131297:HHW131309 HRS131297:HRS131309 IBO131297:IBO131309 ILK131297:ILK131309 IVG131297:IVG131309 JFC131297:JFC131309 JOY131297:JOY131309 JYU131297:JYU131309 KIQ131297:KIQ131309 KSM131297:KSM131309 LCI131297:LCI131309 LME131297:LME131309 LWA131297:LWA131309 MFW131297:MFW131309 MPS131297:MPS131309 MZO131297:MZO131309 NJK131297:NJK131309 NTG131297:NTG131309 ODC131297:ODC131309 OMY131297:OMY131309 OWU131297:OWU131309 PGQ131297:PGQ131309 PQM131297:PQM131309 QAI131297:QAI131309 QKE131297:QKE131309 QUA131297:QUA131309 RDW131297:RDW131309 RNS131297:RNS131309 RXO131297:RXO131309 SHK131297:SHK131309 SRG131297:SRG131309 TBC131297:TBC131309 TKY131297:TKY131309 TUU131297:TUU131309 UEQ131297:UEQ131309 UOM131297:UOM131309 UYI131297:UYI131309 VIE131297:VIE131309 VSA131297:VSA131309 WBW131297:WBW131309 WLS131297:WLS131309 WVO131297:WVO131309 G196833:G196845 JC196833:JC196845 SY196833:SY196845 ACU196833:ACU196845 AMQ196833:AMQ196845 AWM196833:AWM196845 BGI196833:BGI196845 BQE196833:BQE196845 CAA196833:CAA196845 CJW196833:CJW196845 CTS196833:CTS196845 DDO196833:DDO196845 DNK196833:DNK196845 DXG196833:DXG196845 EHC196833:EHC196845 EQY196833:EQY196845 FAU196833:FAU196845 FKQ196833:FKQ196845 FUM196833:FUM196845 GEI196833:GEI196845 GOE196833:GOE196845 GYA196833:GYA196845 HHW196833:HHW196845 HRS196833:HRS196845 IBO196833:IBO196845 ILK196833:ILK196845 IVG196833:IVG196845 JFC196833:JFC196845 JOY196833:JOY196845 JYU196833:JYU196845 KIQ196833:KIQ196845 KSM196833:KSM196845 LCI196833:LCI196845 LME196833:LME196845 LWA196833:LWA196845 MFW196833:MFW196845 MPS196833:MPS196845 MZO196833:MZO196845 NJK196833:NJK196845 NTG196833:NTG196845 ODC196833:ODC196845 OMY196833:OMY196845 OWU196833:OWU196845 PGQ196833:PGQ196845 PQM196833:PQM196845 QAI196833:QAI196845 QKE196833:QKE196845 QUA196833:QUA196845 RDW196833:RDW196845 RNS196833:RNS196845 RXO196833:RXO196845 SHK196833:SHK196845 SRG196833:SRG196845 TBC196833:TBC196845 TKY196833:TKY196845 TUU196833:TUU196845 UEQ196833:UEQ196845 UOM196833:UOM196845 UYI196833:UYI196845 VIE196833:VIE196845 VSA196833:VSA196845 WBW196833:WBW196845 WLS196833:WLS196845 WVO196833:WVO196845 G262369:G262381 JC262369:JC262381 SY262369:SY262381 ACU262369:ACU262381 AMQ262369:AMQ262381 AWM262369:AWM262381 BGI262369:BGI262381 BQE262369:BQE262381 CAA262369:CAA262381 CJW262369:CJW262381 CTS262369:CTS262381 DDO262369:DDO262381 DNK262369:DNK262381 DXG262369:DXG262381 EHC262369:EHC262381 EQY262369:EQY262381 FAU262369:FAU262381 FKQ262369:FKQ262381 FUM262369:FUM262381 GEI262369:GEI262381 GOE262369:GOE262381 GYA262369:GYA262381 HHW262369:HHW262381 HRS262369:HRS262381 IBO262369:IBO262381 ILK262369:ILK262381 IVG262369:IVG262381 JFC262369:JFC262381 JOY262369:JOY262381 JYU262369:JYU262381 KIQ262369:KIQ262381 KSM262369:KSM262381 LCI262369:LCI262381 LME262369:LME262381 LWA262369:LWA262381 MFW262369:MFW262381 MPS262369:MPS262381 MZO262369:MZO262381 NJK262369:NJK262381 NTG262369:NTG262381 ODC262369:ODC262381 OMY262369:OMY262381 OWU262369:OWU262381 PGQ262369:PGQ262381 PQM262369:PQM262381 QAI262369:QAI262381 QKE262369:QKE262381 QUA262369:QUA262381 RDW262369:RDW262381 RNS262369:RNS262381 RXO262369:RXO262381 SHK262369:SHK262381 SRG262369:SRG262381 TBC262369:TBC262381 TKY262369:TKY262381 TUU262369:TUU262381 UEQ262369:UEQ262381 UOM262369:UOM262381 UYI262369:UYI262381 VIE262369:VIE262381 VSA262369:VSA262381 WBW262369:WBW262381 WLS262369:WLS262381 WVO262369:WVO262381 G327905:G327917 JC327905:JC327917 SY327905:SY327917 ACU327905:ACU327917 AMQ327905:AMQ327917 AWM327905:AWM327917 BGI327905:BGI327917 BQE327905:BQE327917 CAA327905:CAA327917 CJW327905:CJW327917 CTS327905:CTS327917 DDO327905:DDO327917 DNK327905:DNK327917 DXG327905:DXG327917 EHC327905:EHC327917 EQY327905:EQY327917 FAU327905:FAU327917 FKQ327905:FKQ327917 FUM327905:FUM327917 GEI327905:GEI327917 GOE327905:GOE327917 GYA327905:GYA327917 HHW327905:HHW327917 HRS327905:HRS327917 IBO327905:IBO327917 ILK327905:ILK327917 IVG327905:IVG327917 JFC327905:JFC327917 JOY327905:JOY327917 JYU327905:JYU327917 KIQ327905:KIQ327917 KSM327905:KSM327917 LCI327905:LCI327917 LME327905:LME327917 LWA327905:LWA327917 MFW327905:MFW327917 MPS327905:MPS327917 MZO327905:MZO327917 NJK327905:NJK327917 NTG327905:NTG327917 ODC327905:ODC327917 OMY327905:OMY327917 OWU327905:OWU327917 PGQ327905:PGQ327917 PQM327905:PQM327917 QAI327905:QAI327917 QKE327905:QKE327917 QUA327905:QUA327917 RDW327905:RDW327917 RNS327905:RNS327917 RXO327905:RXO327917 SHK327905:SHK327917 SRG327905:SRG327917 TBC327905:TBC327917 TKY327905:TKY327917 TUU327905:TUU327917 UEQ327905:UEQ327917 UOM327905:UOM327917 UYI327905:UYI327917 VIE327905:VIE327917 VSA327905:VSA327917 WBW327905:WBW327917 WLS327905:WLS327917 WVO327905:WVO327917 G393441:G393453 JC393441:JC393453 SY393441:SY393453 ACU393441:ACU393453 AMQ393441:AMQ393453 AWM393441:AWM393453 BGI393441:BGI393453 BQE393441:BQE393453 CAA393441:CAA393453 CJW393441:CJW393453 CTS393441:CTS393453 DDO393441:DDO393453 DNK393441:DNK393453 DXG393441:DXG393453 EHC393441:EHC393453 EQY393441:EQY393453 FAU393441:FAU393453 FKQ393441:FKQ393453 FUM393441:FUM393453 GEI393441:GEI393453 GOE393441:GOE393453 GYA393441:GYA393453 HHW393441:HHW393453 HRS393441:HRS393453 IBO393441:IBO393453 ILK393441:ILK393453 IVG393441:IVG393453 JFC393441:JFC393453 JOY393441:JOY393453 JYU393441:JYU393453 KIQ393441:KIQ393453 KSM393441:KSM393453 LCI393441:LCI393453 LME393441:LME393453 LWA393441:LWA393453 MFW393441:MFW393453 MPS393441:MPS393453 MZO393441:MZO393453 NJK393441:NJK393453 NTG393441:NTG393453 ODC393441:ODC393453 OMY393441:OMY393453 OWU393441:OWU393453 PGQ393441:PGQ393453 PQM393441:PQM393453 QAI393441:QAI393453 QKE393441:QKE393453 QUA393441:QUA393453 RDW393441:RDW393453 RNS393441:RNS393453 RXO393441:RXO393453 SHK393441:SHK393453 SRG393441:SRG393453 TBC393441:TBC393453 TKY393441:TKY393453 TUU393441:TUU393453 UEQ393441:UEQ393453 UOM393441:UOM393453 UYI393441:UYI393453 VIE393441:VIE393453 VSA393441:VSA393453 WBW393441:WBW393453 WLS393441:WLS393453 WVO393441:WVO393453 G458977:G458989 JC458977:JC458989 SY458977:SY458989 ACU458977:ACU458989 AMQ458977:AMQ458989 AWM458977:AWM458989 BGI458977:BGI458989 BQE458977:BQE458989 CAA458977:CAA458989 CJW458977:CJW458989 CTS458977:CTS458989 DDO458977:DDO458989 DNK458977:DNK458989 DXG458977:DXG458989 EHC458977:EHC458989 EQY458977:EQY458989 FAU458977:FAU458989 FKQ458977:FKQ458989 FUM458977:FUM458989 GEI458977:GEI458989 GOE458977:GOE458989 GYA458977:GYA458989 HHW458977:HHW458989 HRS458977:HRS458989 IBO458977:IBO458989 ILK458977:ILK458989 IVG458977:IVG458989 JFC458977:JFC458989 JOY458977:JOY458989 JYU458977:JYU458989 KIQ458977:KIQ458989 KSM458977:KSM458989 LCI458977:LCI458989 LME458977:LME458989 LWA458977:LWA458989 MFW458977:MFW458989 MPS458977:MPS458989 MZO458977:MZO458989 NJK458977:NJK458989 NTG458977:NTG458989 ODC458977:ODC458989 OMY458977:OMY458989 OWU458977:OWU458989 PGQ458977:PGQ458989 PQM458977:PQM458989 QAI458977:QAI458989 QKE458977:QKE458989 QUA458977:QUA458989 RDW458977:RDW458989 RNS458977:RNS458989 RXO458977:RXO458989 SHK458977:SHK458989 SRG458977:SRG458989 TBC458977:TBC458989 TKY458977:TKY458989 TUU458977:TUU458989 UEQ458977:UEQ458989 UOM458977:UOM458989 UYI458977:UYI458989 VIE458977:VIE458989 VSA458977:VSA458989 WBW458977:WBW458989 WLS458977:WLS458989 WVO458977:WVO458989 G524513:G524525 JC524513:JC524525 SY524513:SY524525 ACU524513:ACU524525 AMQ524513:AMQ524525 AWM524513:AWM524525 BGI524513:BGI524525 BQE524513:BQE524525 CAA524513:CAA524525 CJW524513:CJW524525 CTS524513:CTS524525 DDO524513:DDO524525 DNK524513:DNK524525 DXG524513:DXG524525 EHC524513:EHC524525 EQY524513:EQY524525 FAU524513:FAU524525 FKQ524513:FKQ524525 FUM524513:FUM524525 GEI524513:GEI524525 GOE524513:GOE524525 GYA524513:GYA524525 HHW524513:HHW524525 HRS524513:HRS524525 IBO524513:IBO524525 ILK524513:ILK524525 IVG524513:IVG524525 JFC524513:JFC524525 JOY524513:JOY524525 JYU524513:JYU524525 KIQ524513:KIQ524525 KSM524513:KSM524525 LCI524513:LCI524525 LME524513:LME524525 LWA524513:LWA524525 MFW524513:MFW524525 MPS524513:MPS524525 MZO524513:MZO524525 NJK524513:NJK524525 NTG524513:NTG524525 ODC524513:ODC524525 OMY524513:OMY524525 OWU524513:OWU524525 PGQ524513:PGQ524525 PQM524513:PQM524525 QAI524513:QAI524525 QKE524513:QKE524525 QUA524513:QUA524525 RDW524513:RDW524525 RNS524513:RNS524525 RXO524513:RXO524525 SHK524513:SHK524525 SRG524513:SRG524525 TBC524513:TBC524525 TKY524513:TKY524525 TUU524513:TUU524525 UEQ524513:UEQ524525 UOM524513:UOM524525 UYI524513:UYI524525 VIE524513:VIE524525 VSA524513:VSA524525 WBW524513:WBW524525 WLS524513:WLS524525 WVO524513:WVO524525 G590049:G590061 JC590049:JC590061 SY590049:SY590061 ACU590049:ACU590061 AMQ590049:AMQ590061 AWM590049:AWM590061 BGI590049:BGI590061 BQE590049:BQE590061 CAA590049:CAA590061 CJW590049:CJW590061 CTS590049:CTS590061 DDO590049:DDO590061 DNK590049:DNK590061 DXG590049:DXG590061 EHC590049:EHC590061 EQY590049:EQY590061 FAU590049:FAU590061 FKQ590049:FKQ590061 FUM590049:FUM590061 GEI590049:GEI590061 GOE590049:GOE590061 GYA590049:GYA590061 HHW590049:HHW590061 HRS590049:HRS590061 IBO590049:IBO590061 ILK590049:ILK590061 IVG590049:IVG590061 JFC590049:JFC590061 JOY590049:JOY590061 JYU590049:JYU590061 KIQ590049:KIQ590061 KSM590049:KSM590061 LCI590049:LCI590061 LME590049:LME590061 LWA590049:LWA590061 MFW590049:MFW590061 MPS590049:MPS590061 MZO590049:MZO590061 NJK590049:NJK590061 NTG590049:NTG590061 ODC590049:ODC590061 OMY590049:OMY590061 OWU590049:OWU590061 PGQ590049:PGQ590061 PQM590049:PQM590061 QAI590049:QAI590061 QKE590049:QKE590061 QUA590049:QUA590061 RDW590049:RDW590061 RNS590049:RNS590061 RXO590049:RXO590061 SHK590049:SHK590061 SRG590049:SRG590061 TBC590049:TBC590061 TKY590049:TKY590061 TUU590049:TUU590061 UEQ590049:UEQ590061 UOM590049:UOM590061 UYI590049:UYI590061 VIE590049:VIE590061 VSA590049:VSA590061 WBW590049:WBW590061 WLS590049:WLS590061 WVO590049:WVO590061 G655585:G655597 JC655585:JC655597 SY655585:SY655597 ACU655585:ACU655597 AMQ655585:AMQ655597 AWM655585:AWM655597 BGI655585:BGI655597 BQE655585:BQE655597 CAA655585:CAA655597 CJW655585:CJW655597 CTS655585:CTS655597 DDO655585:DDO655597 DNK655585:DNK655597 DXG655585:DXG655597 EHC655585:EHC655597 EQY655585:EQY655597 FAU655585:FAU655597 FKQ655585:FKQ655597 FUM655585:FUM655597 GEI655585:GEI655597 GOE655585:GOE655597 GYA655585:GYA655597 HHW655585:HHW655597 HRS655585:HRS655597 IBO655585:IBO655597 ILK655585:ILK655597 IVG655585:IVG655597 JFC655585:JFC655597 JOY655585:JOY655597 JYU655585:JYU655597 KIQ655585:KIQ655597 KSM655585:KSM655597 LCI655585:LCI655597 LME655585:LME655597 LWA655585:LWA655597 MFW655585:MFW655597 MPS655585:MPS655597 MZO655585:MZO655597 NJK655585:NJK655597 NTG655585:NTG655597 ODC655585:ODC655597 OMY655585:OMY655597 OWU655585:OWU655597 PGQ655585:PGQ655597 PQM655585:PQM655597 QAI655585:QAI655597 QKE655585:QKE655597 QUA655585:QUA655597 RDW655585:RDW655597 RNS655585:RNS655597 RXO655585:RXO655597 SHK655585:SHK655597 SRG655585:SRG655597 TBC655585:TBC655597 TKY655585:TKY655597 TUU655585:TUU655597 UEQ655585:UEQ655597 UOM655585:UOM655597 UYI655585:UYI655597 VIE655585:VIE655597 VSA655585:VSA655597 WBW655585:WBW655597 WLS655585:WLS655597 WVO655585:WVO655597 G721121:G721133 JC721121:JC721133 SY721121:SY721133 ACU721121:ACU721133 AMQ721121:AMQ721133 AWM721121:AWM721133 BGI721121:BGI721133 BQE721121:BQE721133 CAA721121:CAA721133 CJW721121:CJW721133 CTS721121:CTS721133 DDO721121:DDO721133 DNK721121:DNK721133 DXG721121:DXG721133 EHC721121:EHC721133 EQY721121:EQY721133 FAU721121:FAU721133 FKQ721121:FKQ721133 FUM721121:FUM721133 GEI721121:GEI721133 GOE721121:GOE721133 GYA721121:GYA721133 HHW721121:HHW721133 HRS721121:HRS721133 IBO721121:IBO721133 ILK721121:ILK721133 IVG721121:IVG721133 JFC721121:JFC721133 JOY721121:JOY721133 JYU721121:JYU721133 KIQ721121:KIQ721133 KSM721121:KSM721133 LCI721121:LCI721133 LME721121:LME721133 LWA721121:LWA721133 MFW721121:MFW721133 MPS721121:MPS721133 MZO721121:MZO721133 NJK721121:NJK721133 NTG721121:NTG721133 ODC721121:ODC721133 OMY721121:OMY721133 OWU721121:OWU721133 PGQ721121:PGQ721133 PQM721121:PQM721133 QAI721121:QAI721133 QKE721121:QKE721133 QUA721121:QUA721133 RDW721121:RDW721133 RNS721121:RNS721133 RXO721121:RXO721133 SHK721121:SHK721133 SRG721121:SRG721133 TBC721121:TBC721133 TKY721121:TKY721133 TUU721121:TUU721133 UEQ721121:UEQ721133 UOM721121:UOM721133 UYI721121:UYI721133 VIE721121:VIE721133 VSA721121:VSA721133 WBW721121:WBW721133 WLS721121:WLS721133 WVO721121:WVO721133 G786657:G786669 JC786657:JC786669 SY786657:SY786669 ACU786657:ACU786669 AMQ786657:AMQ786669 AWM786657:AWM786669 BGI786657:BGI786669 BQE786657:BQE786669 CAA786657:CAA786669 CJW786657:CJW786669 CTS786657:CTS786669 DDO786657:DDO786669 DNK786657:DNK786669 DXG786657:DXG786669 EHC786657:EHC786669 EQY786657:EQY786669 FAU786657:FAU786669 FKQ786657:FKQ786669 FUM786657:FUM786669 GEI786657:GEI786669 GOE786657:GOE786669 GYA786657:GYA786669 HHW786657:HHW786669 HRS786657:HRS786669 IBO786657:IBO786669 ILK786657:ILK786669 IVG786657:IVG786669 JFC786657:JFC786669 JOY786657:JOY786669 JYU786657:JYU786669 KIQ786657:KIQ786669 KSM786657:KSM786669 LCI786657:LCI786669 LME786657:LME786669 LWA786657:LWA786669 MFW786657:MFW786669 MPS786657:MPS786669 MZO786657:MZO786669 NJK786657:NJK786669 NTG786657:NTG786669 ODC786657:ODC786669 OMY786657:OMY786669 OWU786657:OWU786669 PGQ786657:PGQ786669 PQM786657:PQM786669 QAI786657:QAI786669 QKE786657:QKE786669 QUA786657:QUA786669 RDW786657:RDW786669 RNS786657:RNS786669 RXO786657:RXO786669 SHK786657:SHK786669 SRG786657:SRG786669 TBC786657:TBC786669 TKY786657:TKY786669 TUU786657:TUU786669 UEQ786657:UEQ786669 UOM786657:UOM786669 UYI786657:UYI786669 VIE786657:VIE786669 VSA786657:VSA786669 WBW786657:WBW786669 WLS786657:WLS786669 WVO786657:WVO786669 G852193:G852205 JC852193:JC852205 SY852193:SY852205 ACU852193:ACU852205 AMQ852193:AMQ852205 AWM852193:AWM852205 BGI852193:BGI852205 BQE852193:BQE852205 CAA852193:CAA852205 CJW852193:CJW852205 CTS852193:CTS852205 DDO852193:DDO852205 DNK852193:DNK852205 DXG852193:DXG852205 EHC852193:EHC852205 EQY852193:EQY852205 FAU852193:FAU852205 FKQ852193:FKQ852205 FUM852193:FUM852205 GEI852193:GEI852205 GOE852193:GOE852205 GYA852193:GYA852205 HHW852193:HHW852205 HRS852193:HRS852205 IBO852193:IBO852205 ILK852193:ILK852205 IVG852193:IVG852205 JFC852193:JFC852205 JOY852193:JOY852205 JYU852193:JYU852205 KIQ852193:KIQ852205 KSM852193:KSM852205 LCI852193:LCI852205 LME852193:LME852205 LWA852193:LWA852205 MFW852193:MFW852205 MPS852193:MPS852205 MZO852193:MZO852205 NJK852193:NJK852205 NTG852193:NTG852205 ODC852193:ODC852205 OMY852193:OMY852205 OWU852193:OWU852205 PGQ852193:PGQ852205 PQM852193:PQM852205 QAI852193:QAI852205 QKE852193:QKE852205 QUA852193:QUA852205 RDW852193:RDW852205 RNS852193:RNS852205 RXO852193:RXO852205 SHK852193:SHK852205 SRG852193:SRG852205 TBC852193:TBC852205 TKY852193:TKY852205 TUU852193:TUU852205 UEQ852193:UEQ852205 UOM852193:UOM852205 UYI852193:UYI852205 VIE852193:VIE852205 VSA852193:VSA852205 WBW852193:WBW852205 WLS852193:WLS852205 WVO852193:WVO852205 G917729:G917741 JC917729:JC917741 SY917729:SY917741 ACU917729:ACU917741 AMQ917729:AMQ917741 AWM917729:AWM917741 BGI917729:BGI917741 BQE917729:BQE917741 CAA917729:CAA917741 CJW917729:CJW917741 CTS917729:CTS917741 DDO917729:DDO917741 DNK917729:DNK917741 DXG917729:DXG917741 EHC917729:EHC917741 EQY917729:EQY917741 FAU917729:FAU917741 FKQ917729:FKQ917741 FUM917729:FUM917741 GEI917729:GEI917741 GOE917729:GOE917741 GYA917729:GYA917741 HHW917729:HHW917741 HRS917729:HRS917741 IBO917729:IBO917741 ILK917729:ILK917741 IVG917729:IVG917741 JFC917729:JFC917741 JOY917729:JOY917741 JYU917729:JYU917741 KIQ917729:KIQ917741 KSM917729:KSM917741 LCI917729:LCI917741 LME917729:LME917741 LWA917729:LWA917741 MFW917729:MFW917741 MPS917729:MPS917741 MZO917729:MZO917741 NJK917729:NJK917741 NTG917729:NTG917741 ODC917729:ODC917741 OMY917729:OMY917741 OWU917729:OWU917741 PGQ917729:PGQ917741 PQM917729:PQM917741 QAI917729:QAI917741 QKE917729:QKE917741 QUA917729:QUA917741 RDW917729:RDW917741 RNS917729:RNS917741 RXO917729:RXO917741 SHK917729:SHK917741 SRG917729:SRG917741 TBC917729:TBC917741 TKY917729:TKY917741 TUU917729:TUU917741 UEQ917729:UEQ917741 UOM917729:UOM917741 UYI917729:UYI917741 VIE917729:VIE917741 VSA917729:VSA917741 WBW917729:WBW917741 WLS917729:WLS917741 WVO917729:WVO917741 G983265:G983277 JC983265:JC983277 SY983265:SY983277 ACU983265:ACU983277 AMQ983265:AMQ983277 AWM983265:AWM983277 BGI983265:BGI983277 BQE983265:BQE983277 CAA983265:CAA983277 CJW983265:CJW983277 CTS983265:CTS983277 DDO983265:DDO983277 DNK983265:DNK983277 DXG983265:DXG983277 EHC983265:EHC983277 EQY983265:EQY983277 FAU983265:FAU983277 FKQ983265:FKQ983277 FUM983265:FUM983277 GEI983265:GEI983277 GOE983265:GOE983277 GYA983265:GYA983277 HHW983265:HHW983277 HRS983265:HRS983277 IBO983265:IBO983277 ILK983265:ILK983277 IVG983265:IVG983277 JFC983265:JFC983277 JOY983265:JOY983277 JYU983265:JYU983277 KIQ983265:KIQ983277 KSM983265:KSM983277 LCI983265:LCI983277 LME983265:LME983277 LWA983265:LWA983277 MFW983265:MFW983277 MPS983265:MPS983277 MZO983265:MZO983277 NJK983265:NJK983277 NTG983265:NTG983277 ODC983265:ODC983277 OMY983265:OMY983277 OWU983265:OWU983277 PGQ983265:PGQ983277 PQM983265:PQM983277 QAI983265:QAI983277 QKE983265:QKE983277 QUA983265:QUA983277 RDW983265:RDW983277 RNS983265:RNS983277 RXO983265:RXO983277 SHK983265:SHK983277 SRG983265:SRG983277 TBC983265:TBC983277 TKY983265:TKY983277 TUU983265:TUU983277 UEQ983265:UEQ983277 UOM983265:UOM983277 UYI983265:UYI983277 VIE983265:VIE983277 VSA983265:VSA983277 WBW983265:WBW983277 WLS983265:WLS983277 WVO983265:WVO983277 G205:G206 JC205:JC206 SY205:SY206 ACU205:ACU206 AMQ205:AMQ206 AWM205:AWM206 BGI205:BGI206 BQE205:BQE206 CAA205:CAA206 CJW205:CJW206 CTS205:CTS206 DDO205:DDO206 DNK205:DNK206 DXG205:DXG206 EHC205:EHC206 EQY205:EQY206 FAU205:FAU206 FKQ205:FKQ206 FUM205:FUM206 GEI205:GEI206 GOE205:GOE206 GYA205:GYA206 HHW205:HHW206 HRS205:HRS206 IBO205:IBO206 ILK205:ILK206 IVG205:IVG206 JFC205:JFC206 JOY205:JOY206 JYU205:JYU206 KIQ205:KIQ206 KSM205:KSM206 LCI205:LCI206 LME205:LME206 LWA205:LWA206 MFW205:MFW206 MPS205:MPS206 MZO205:MZO206 NJK205:NJK206 NTG205:NTG206 ODC205:ODC206 OMY205:OMY206 OWU205:OWU206 PGQ205:PGQ206 PQM205:PQM206 QAI205:QAI206 QKE205:QKE206 QUA205:QUA206 RDW205:RDW206 RNS205:RNS206 RXO205:RXO206 SHK205:SHK206 SRG205:SRG206 TBC205:TBC206 TKY205:TKY206 TUU205:TUU206 UEQ205:UEQ206 UOM205:UOM206 UYI205:UYI206 VIE205:VIE206 VSA205:VSA206 WBW205:WBW206 WLS205:WLS206 WVO205:WVO206 G65741:G65742 JC65741:JC65742 SY65741:SY65742 ACU65741:ACU65742 AMQ65741:AMQ65742 AWM65741:AWM65742 BGI65741:BGI65742 BQE65741:BQE65742 CAA65741:CAA65742 CJW65741:CJW65742 CTS65741:CTS65742 DDO65741:DDO65742 DNK65741:DNK65742 DXG65741:DXG65742 EHC65741:EHC65742 EQY65741:EQY65742 FAU65741:FAU65742 FKQ65741:FKQ65742 FUM65741:FUM65742 GEI65741:GEI65742 GOE65741:GOE65742 GYA65741:GYA65742 HHW65741:HHW65742 HRS65741:HRS65742 IBO65741:IBO65742 ILK65741:ILK65742 IVG65741:IVG65742 JFC65741:JFC65742 JOY65741:JOY65742 JYU65741:JYU65742 KIQ65741:KIQ65742 KSM65741:KSM65742 LCI65741:LCI65742 LME65741:LME65742 LWA65741:LWA65742 MFW65741:MFW65742 MPS65741:MPS65742 MZO65741:MZO65742 NJK65741:NJK65742 NTG65741:NTG65742 ODC65741:ODC65742 OMY65741:OMY65742 OWU65741:OWU65742 PGQ65741:PGQ65742 PQM65741:PQM65742 QAI65741:QAI65742 QKE65741:QKE65742 QUA65741:QUA65742 RDW65741:RDW65742 RNS65741:RNS65742 RXO65741:RXO65742 SHK65741:SHK65742 SRG65741:SRG65742 TBC65741:TBC65742 TKY65741:TKY65742 TUU65741:TUU65742 UEQ65741:UEQ65742 UOM65741:UOM65742 UYI65741:UYI65742 VIE65741:VIE65742 VSA65741:VSA65742 WBW65741:WBW65742 WLS65741:WLS65742 WVO65741:WVO65742 G131277:G131278 JC131277:JC131278 SY131277:SY131278 ACU131277:ACU131278 AMQ131277:AMQ131278 AWM131277:AWM131278 BGI131277:BGI131278 BQE131277:BQE131278 CAA131277:CAA131278 CJW131277:CJW131278 CTS131277:CTS131278 DDO131277:DDO131278 DNK131277:DNK131278 DXG131277:DXG131278 EHC131277:EHC131278 EQY131277:EQY131278 FAU131277:FAU131278 FKQ131277:FKQ131278 FUM131277:FUM131278 GEI131277:GEI131278 GOE131277:GOE131278 GYA131277:GYA131278 HHW131277:HHW131278 HRS131277:HRS131278 IBO131277:IBO131278 ILK131277:ILK131278 IVG131277:IVG131278 JFC131277:JFC131278 JOY131277:JOY131278 JYU131277:JYU131278 KIQ131277:KIQ131278 KSM131277:KSM131278 LCI131277:LCI131278 LME131277:LME131278 LWA131277:LWA131278 MFW131277:MFW131278 MPS131277:MPS131278 MZO131277:MZO131278 NJK131277:NJK131278 NTG131277:NTG131278 ODC131277:ODC131278 OMY131277:OMY131278 OWU131277:OWU131278 PGQ131277:PGQ131278 PQM131277:PQM131278 QAI131277:QAI131278 QKE131277:QKE131278 QUA131277:QUA131278 RDW131277:RDW131278 RNS131277:RNS131278 RXO131277:RXO131278 SHK131277:SHK131278 SRG131277:SRG131278 TBC131277:TBC131278 TKY131277:TKY131278 TUU131277:TUU131278 UEQ131277:UEQ131278 UOM131277:UOM131278 UYI131277:UYI131278 VIE131277:VIE131278 VSA131277:VSA131278 WBW131277:WBW131278 WLS131277:WLS131278 WVO131277:WVO131278 G196813:G196814 JC196813:JC196814 SY196813:SY196814 ACU196813:ACU196814 AMQ196813:AMQ196814 AWM196813:AWM196814 BGI196813:BGI196814 BQE196813:BQE196814 CAA196813:CAA196814 CJW196813:CJW196814 CTS196813:CTS196814 DDO196813:DDO196814 DNK196813:DNK196814 DXG196813:DXG196814 EHC196813:EHC196814 EQY196813:EQY196814 FAU196813:FAU196814 FKQ196813:FKQ196814 FUM196813:FUM196814 GEI196813:GEI196814 GOE196813:GOE196814 GYA196813:GYA196814 HHW196813:HHW196814 HRS196813:HRS196814 IBO196813:IBO196814 ILK196813:ILK196814 IVG196813:IVG196814 JFC196813:JFC196814 JOY196813:JOY196814 JYU196813:JYU196814 KIQ196813:KIQ196814 KSM196813:KSM196814 LCI196813:LCI196814 LME196813:LME196814 LWA196813:LWA196814 MFW196813:MFW196814 MPS196813:MPS196814 MZO196813:MZO196814 NJK196813:NJK196814 NTG196813:NTG196814 ODC196813:ODC196814 OMY196813:OMY196814 OWU196813:OWU196814 PGQ196813:PGQ196814 PQM196813:PQM196814 QAI196813:QAI196814 QKE196813:QKE196814 QUA196813:QUA196814 RDW196813:RDW196814 RNS196813:RNS196814 RXO196813:RXO196814 SHK196813:SHK196814 SRG196813:SRG196814 TBC196813:TBC196814 TKY196813:TKY196814 TUU196813:TUU196814 UEQ196813:UEQ196814 UOM196813:UOM196814 UYI196813:UYI196814 VIE196813:VIE196814 VSA196813:VSA196814 WBW196813:WBW196814 WLS196813:WLS196814 WVO196813:WVO196814 G262349:G262350 JC262349:JC262350 SY262349:SY262350 ACU262349:ACU262350 AMQ262349:AMQ262350 AWM262349:AWM262350 BGI262349:BGI262350 BQE262349:BQE262350 CAA262349:CAA262350 CJW262349:CJW262350 CTS262349:CTS262350 DDO262349:DDO262350 DNK262349:DNK262350 DXG262349:DXG262350 EHC262349:EHC262350 EQY262349:EQY262350 FAU262349:FAU262350 FKQ262349:FKQ262350 FUM262349:FUM262350 GEI262349:GEI262350 GOE262349:GOE262350 GYA262349:GYA262350 HHW262349:HHW262350 HRS262349:HRS262350 IBO262349:IBO262350 ILK262349:ILK262350 IVG262349:IVG262350 JFC262349:JFC262350 JOY262349:JOY262350 JYU262349:JYU262350 KIQ262349:KIQ262350 KSM262349:KSM262350 LCI262349:LCI262350 LME262349:LME262350 LWA262349:LWA262350 MFW262349:MFW262350 MPS262349:MPS262350 MZO262349:MZO262350 NJK262349:NJK262350 NTG262349:NTG262350 ODC262349:ODC262350 OMY262349:OMY262350 OWU262349:OWU262350 PGQ262349:PGQ262350 PQM262349:PQM262350 QAI262349:QAI262350 QKE262349:QKE262350 QUA262349:QUA262350 RDW262349:RDW262350 RNS262349:RNS262350 RXO262349:RXO262350 SHK262349:SHK262350 SRG262349:SRG262350 TBC262349:TBC262350 TKY262349:TKY262350 TUU262349:TUU262350 UEQ262349:UEQ262350 UOM262349:UOM262350 UYI262349:UYI262350 VIE262349:VIE262350 VSA262349:VSA262350 WBW262349:WBW262350 WLS262349:WLS262350 WVO262349:WVO262350 G327885:G327886 JC327885:JC327886 SY327885:SY327886 ACU327885:ACU327886 AMQ327885:AMQ327886 AWM327885:AWM327886 BGI327885:BGI327886 BQE327885:BQE327886 CAA327885:CAA327886 CJW327885:CJW327886 CTS327885:CTS327886 DDO327885:DDO327886 DNK327885:DNK327886 DXG327885:DXG327886 EHC327885:EHC327886 EQY327885:EQY327886 FAU327885:FAU327886 FKQ327885:FKQ327886 FUM327885:FUM327886 GEI327885:GEI327886 GOE327885:GOE327886 GYA327885:GYA327886 HHW327885:HHW327886 HRS327885:HRS327886 IBO327885:IBO327886 ILK327885:ILK327886 IVG327885:IVG327886 JFC327885:JFC327886 JOY327885:JOY327886 JYU327885:JYU327886 KIQ327885:KIQ327886 KSM327885:KSM327886 LCI327885:LCI327886 LME327885:LME327886 LWA327885:LWA327886 MFW327885:MFW327886 MPS327885:MPS327886 MZO327885:MZO327886 NJK327885:NJK327886 NTG327885:NTG327886 ODC327885:ODC327886 OMY327885:OMY327886 OWU327885:OWU327886 PGQ327885:PGQ327886 PQM327885:PQM327886 QAI327885:QAI327886 QKE327885:QKE327886 QUA327885:QUA327886 RDW327885:RDW327886 RNS327885:RNS327886 RXO327885:RXO327886 SHK327885:SHK327886 SRG327885:SRG327886 TBC327885:TBC327886 TKY327885:TKY327886 TUU327885:TUU327886 UEQ327885:UEQ327886 UOM327885:UOM327886 UYI327885:UYI327886 VIE327885:VIE327886 VSA327885:VSA327886 WBW327885:WBW327886 WLS327885:WLS327886 WVO327885:WVO327886 G393421:G393422 JC393421:JC393422 SY393421:SY393422 ACU393421:ACU393422 AMQ393421:AMQ393422 AWM393421:AWM393422 BGI393421:BGI393422 BQE393421:BQE393422 CAA393421:CAA393422 CJW393421:CJW393422 CTS393421:CTS393422 DDO393421:DDO393422 DNK393421:DNK393422 DXG393421:DXG393422 EHC393421:EHC393422 EQY393421:EQY393422 FAU393421:FAU393422 FKQ393421:FKQ393422 FUM393421:FUM393422 GEI393421:GEI393422 GOE393421:GOE393422 GYA393421:GYA393422 HHW393421:HHW393422 HRS393421:HRS393422 IBO393421:IBO393422 ILK393421:ILK393422 IVG393421:IVG393422 JFC393421:JFC393422 JOY393421:JOY393422 JYU393421:JYU393422 KIQ393421:KIQ393422 KSM393421:KSM393422 LCI393421:LCI393422 LME393421:LME393422 LWA393421:LWA393422 MFW393421:MFW393422 MPS393421:MPS393422 MZO393421:MZO393422 NJK393421:NJK393422 NTG393421:NTG393422 ODC393421:ODC393422 OMY393421:OMY393422 OWU393421:OWU393422 PGQ393421:PGQ393422 PQM393421:PQM393422 QAI393421:QAI393422 QKE393421:QKE393422 QUA393421:QUA393422 RDW393421:RDW393422 RNS393421:RNS393422 RXO393421:RXO393422 SHK393421:SHK393422 SRG393421:SRG393422 TBC393421:TBC393422 TKY393421:TKY393422 TUU393421:TUU393422 UEQ393421:UEQ393422 UOM393421:UOM393422 UYI393421:UYI393422 VIE393421:VIE393422 VSA393421:VSA393422 WBW393421:WBW393422 WLS393421:WLS393422 WVO393421:WVO393422 G458957:G458958 JC458957:JC458958 SY458957:SY458958 ACU458957:ACU458958 AMQ458957:AMQ458958 AWM458957:AWM458958 BGI458957:BGI458958 BQE458957:BQE458958 CAA458957:CAA458958 CJW458957:CJW458958 CTS458957:CTS458958 DDO458957:DDO458958 DNK458957:DNK458958 DXG458957:DXG458958 EHC458957:EHC458958 EQY458957:EQY458958 FAU458957:FAU458958 FKQ458957:FKQ458958 FUM458957:FUM458958 GEI458957:GEI458958 GOE458957:GOE458958 GYA458957:GYA458958 HHW458957:HHW458958 HRS458957:HRS458958 IBO458957:IBO458958 ILK458957:ILK458958 IVG458957:IVG458958 JFC458957:JFC458958 JOY458957:JOY458958 JYU458957:JYU458958 KIQ458957:KIQ458958 KSM458957:KSM458958 LCI458957:LCI458958 LME458957:LME458958 LWA458957:LWA458958 MFW458957:MFW458958 MPS458957:MPS458958 MZO458957:MZO458958 NJK458957:NJK458958 NTG458957:NTG458958 ODC458957:ODC458958 OMY458957:OMY458958 OWU458957:OWU458958 PGQ458957:PGQ458958 PQM458957:PQM458958 QAI458957:QAI458958 QKE458957:QKE458958 QUA458957:QUA458958 RDW458957:RDW458958 RNS458957:RNS458958 RXO458957:RXO458958 SHK458957:SHK458958 SRG458957:SRG458958 TBC458957:TBC458958 TKY458957:TKY458958 TUU458957:TUU458958 UEQ458957:UEQ458958 UOM458957:UOM458958 UYI458957:UYI458958 VIE458957:VIE458958 VSA458957:VSA458958 WBW458957:WBW458958 WLS458957:WLS458958 WVO458957:WVO458958 G524493:G524494 JC524493:JC524494 SY524493:SY524494 ACU524493:ACU524494 AMQ524493:AMQ524494 AWM524493:AWM524494 BGI524493:BGI524494 BQE524493:BQE524494 CAA524493:CAA524494 CJW524493:CJW524494 CTS524493:CTS524494 DDO524493:DDO524494 DNK524493:DNK524494 DXG524493:DXG524494 EHC524493:EHC524494 EQY524493:EQY524494 FAU524493:FAU524494 FKQ524493:FKQ524494 FUM524493:FUM524494 GEI524493:GEI524494 GOE524493:GOE524494 GYA524493:GYA524494 HHW524493:HHW524494 HRS524493:HRS524494 IBO524493:IBO524494 ILK524493:ILK524494 IVG524493:IVG524494 JFC524493:JFC524494 JOY524493:JOY524494 JYU524493:JYU524494 KIQ524493:KIQ524494 KSM524493:KSM524494 LCI524493:LCI524494 LME524493:LME524494 LWA524493:LWA524494 MFW524493:MFW524494 MPS524493:MPS524494 MZO524493:MZO524494 NJK524493:NJK524494 NTG524493:NTG524494 ODC524493:ODC524494 OMY524493:OMY524494 OWU524493:OWU524494 PGQ524493:PGQ524494 PQM524493:PQM524494 QAI524493:QAI524494 QKE524493:QKE524494 QUA524493:QUA524494 RDW524493:RDW524494 RNS524493:RNS524494 RXO524493:RXO524494 SHK524493:SHK524494 SRG524493:SRG524494 TBC524493:TBC524494 TKY524493:TKY524494 TUU524493:TUU524494 UEQ524493:UEQ524494 UOM524493:UOM524494 UYI524493:UYI524494 VIE524493:VIE524494 VSA524493:VSA524494 WBW524493:WBW524494 WLS524493:WLS524494 WVO524493:WVO524494 G590029:G590030 JC590029:JC590030 SY590029:SY590030 ACU590029:ACU590030 AMQ590029:AMQ590030 AWM590029:AWM590030 BGI590029:BGI590030 BQE590029:BQE590030 CAA590029:CAA590030 CJW590029:CJW590030 CTS590029:CTS590030 DDO590029:DDO590030 DNK590029:DNK590030 DXG590029:DXG590030 EHC590029:EHC590030 EQY590029:EQY590030 FAU590029:FAU590030 FKQ590029:FKQ590030 FUM590029:FUM590030 GEI590029:GEI590030 GOE590029:GOE590030 GYA590029:GYA590030 HHW590029:HHW590030 HRS590029:HRS590030 IBO590029:IBO590030 ILK590029:ILK590030 IVG590029:IVG590030 JFC590029:JFC590030 JOY590029:JOY590030 JYU590029:JYU590030 KIQ590029:KIQ590030 KSM590029:KSM590030 LCI590029:LCI590030 LME590029:LME590030 LWA590029:LWA590030 MFW590029:MFW590030 MPS590029:MPS590030 MZO590029:MZO590030 NJK590029:NJK590030 NTG590029:NTG590030 ODC590029:ODC590030 OMY590029:OMY590030 OWU590029:OWU590030 PGQ590029:PGQ590030 PQM590029:PQM590030 QAI590029:QAI590030 QKE590029:QKE590030 QUA590029:QUA590030 RDW590029:RDW590030 RNS590029:RNS590030 RXO590029:RXO590030 SHK590029:SHK590030 SRG590029:SRG590030 TBC590029:TBC590030 TKY590029:TKY590030 TUU590029:TUU590030 UEQ590029:UEQ590030 UOM590029:UOM590030 UYI590029:UYI590030 VIE590029:VIE590030 VSA590029:VSA590030 WBW590029:WBW590030 WLS590029:WLS590030 WVO590029:WVO590030 G655565:G655566 JC655565:JC655566 SY655565:SY655566 ACU655565:ACU655566 AMQ655565:AMQ655566 AWM655565:AWM655566 BGI655565:BGI655566 BQE655565:BQE655566 CAA655565:CAA655566 CJW655565:CJW655566 CTS655565:CTS655566 DDO655565:DDO655566 DNK655565:DNK655566 DXG655565:DXG655566 EHC655565:EHC655566 EQY655565:EQY655566 FAU655565:FAU655566 FKQ655565:FKQ655566 FUM655565:FUM655566 GEI655565:GEI655566 GOE655565:GOE655566 GYA655565:GYA655566 HHW655565:HHW655566 HRS655565:HRS655566 IBO655565:IBO655566 ILK655565:ILK655566 IVG655565:IVG655566 JFC655565:JFC655566 JOY655565:JOY655566 JYU655565:JYU655566 KIQ655565:KIQ655566 KSM655565:KSM655566 LCI655565:LCI655566 LME655565:LME655566 LWA655565:LWA655566 MFW655565:MFW655566 MPS655565:MPS655566 MZO655565:MZO655566 NJK655565:NJK655566 NTG655565:NTG655566 ODC655565:ODC655566 OMY655565:OMY655566 OWU655565:OWU655566 PGQ655565:PGQ655566 PQM655565:PQM655566 QAI655565:QAI655566 QKE655565:QKE655566 QUA655565:QUA655566 RDW655565:RDW655566 RNS655565:RNS655566 RXO655565:RXO655566 SHK655565:SHK655566 SRG655565:SRG655566 TBC655565:TBC655566 TKY655565:TKY655566 TUU655565:TUU655566 UEQ655565:UEQ655566 UOM655565:UOM655566 UYI655565:UYI655566 VIE655565:VIE655566 VSA655565:VSA655566 WBW655565:WBW655566 WLS655565:WLS655566 WVO655565:WVO655566 G721101:G721102 JC721101:JC721102 SY721101:SY721102 ACU721101:ACU721102 AMQ721101:AMQ721102 AWM721101:AWM721102 BGI721101:BGI721102 BQE721101:BQE721102 CAA721101:CAA721102 CJW721101:CJW721102 CTS721101:CTS721102 DDO721101:DDO721102 DNK721101:DNK721102 DXG721101:DXG721102 EHC721101:EHC721102 EQY721101:EQY721102 FAU721101:FAU721102 FKQ721101:FKQ721102 FUM721101:FUM721102 GEI721101:GEI721102 GOE721101:GOE721102 GYA721101:GYA721102 HHW721101:HHW721102 HRS721101:HRS721102 IBO721101:IBO721102 ILK721101:ILK721102 IVG721101:IVG721102 JFC721101:JFC721102 JOY721101:JOY721102 JYU721101:JYU721102 KIQ721101:KIQ721102 KSM721101:KSM721102 LCI721101:LCI721102 LME721101:LME721102 LWA721101:LWA721102 MFW721101:MFW721102 MPS721101:MPS721102 MZO721101:MZO721102 NJK721101:NJK721102 NTG721101:NTG721102 ODC721101:ODC721102 OMY721101:OMY721102 OWU721101:OWU721102 PGQ721101:PGQ721102 PQM721101:PQM721102 QAI721101:QAI721102 QKE721101:QKE721102 QUA721101:QUA721102 RDW721101:RDW721102 RNS721101:RNS721102 RXO721101:RXO721102 SHK721101:SHK721102 SRG721101:SRG721102 TBC721101:TBC721102 TKY721101:TKY721102 TUU721101:TUU721102 UEQ721101:UEQ721102 UOM721101:UOM721102 UYI721101:UYI721102 VIE721101:VIE721102 VSA721101:VSA721102 WBW721101:WBW721102 WLS721101:WLS721102 WVO721101:WVO721102 G786637:G786638 JC786637:JC786638 SY786637:SY786638 ACU786637:ACU786638 AMQ786637:AMQ786638 AWM786637:AWM786638 BGI786637:BGI786638 BQE786637:BQE786638 CAA786637:CAA786638 CJW786637:CJW786638 CTS786637:CTS786638 DDO786637:DDO786638 DNK786637:DNK786638 DXG786637:DXG786638 EHC786637:EHC786638 EQY786637:EQY786638 FAU786637:FAU786638 FKQ786637:FKQ786638 FUM786637:FUM786638 GEI786637:GEI786638 GOE786637:GOE786638 GYA786637:GYA786638 HHW786637:HHW786638 HRS786637:HRS786638 IBO786637:IBO786638 ILK786637:ILK786638 IVG786637:IVG786638 JFC786637:JFC786638 JOY786637:JOY786638 JYU786637:JYU786638 KIQ786637:KIQ786638 KSM786637:KSM786638 LCI786637:LCI786638 LME786637:LME786638 LWA786637:LWA786638 MFW786637:MFW786638 MPS786637:MPS786638 MZO786637:MZO786638 NJK786637:NJK786638 NTG786637:NTG786638 ODC786637:ODC786638 OMY786637:OMY786638 OWU786637:OWU786638 PGQ786637:PGQ786638 PQM786637:PQM786638 QAI786637:QAI786638 QKE786637:QKE786638 QUA786637:QUA786638 RDW786637:RDW786638 RNS786637:RNS786638 RXO786637:RXO786638 SHK786637:SHK786638 SRG786637:SRG786638 TBC786637:TBC786638 TKY786637:TKY786638 TUU786637:TUU786638 UEQ786637:UEQ786638 UOM786637:UOM786638 UYI786637:UYI786638 VIE786637:VIE786638 VSA786637:VSA786638 WBW786637:WBW786638 WLS786637:WLS786638 WVO786637:WVO786638 G852173:G852174 JC852173:JC852174 SY852173:SY852174 ACU852173:ACU852174 AMQ852173:AMQ852174 AWM852173:AWM852174 BGI852173:BGI852174 BQE852173:BQE852174 CAA852173:CAA852174 CJW852173:CJW852174 CTS852173:CTS852174 DDO852173:DDO852174 DNK852173:DNK852174 DXG852173:DXG852174 EHC852173:EHC852174 EQY852173:EQY852174 FAU852173:FAU852174 FKQ852173:FKQ852174 FUM852173:FUM852174 GEI852173:GEI852174 GOE852173:GOE852174 GYA852173:GYA852174 HHW852173:HHW852174 HRS852173:HRS852174 IBO852173:IBO852174 ILK852173:ILK852174 IVG852173:IVG852174 JFC852173:JFC852174 JOY852173:JOY852174 JYU852173:JYU852174 KIQ852173:KIQ852174 KSM852173:KSM852174 LCI852173:LCI852174 LME852173:LME852174 LWA852173:LWA852174 MFW852173:MFW852174 MPS852173:MPS852174 MZO852173:MZO852174 NJK852173:NJK852174 NTG852173:NTG852174 ODC852173:ODC852174 OMY852173:OMY852174 OWU852173:OWU852174 PGQ852173:PGQ852174 PQM852173:PQM852174 QAI852173:QAI852174 QKE852173:QKE852174 QUA852173:QUA852174 RDW852173:RDW852174 RNS852173:RNS852174 RXO852173:RXO852174 SHK852173:SHK852174 SRG852173:SRG852174 TBC852173:TBC852174 TKY852173:TKY852174 TUU852173:TUU852174 UEQ852173:UEQ852174 UOM852173:UOM852174 UYI852173:UYI852174 VIE852173:VIE852174 VSA852173:VSA852174 WBW852173:WBW852174 WLS852173:WLS852174 WVO852173:WVO852174 G917709:G917710 JC917709:JC917710 SY917709:SY917710 ACU917709:ACU917710 AMQ917709:AMQ917710 AWM917709:AWM917710 BGI917709:BGI917710 BQE917709:BQE917710 CAA917709:CAA917710 CJW917709:CJW917710 CTS917709:CTS917710 DDO917709:DDO917710 DNK917709:DNK917710 DXG917709:DXG917710 EHC917709:EHC917710 EQY917709:EQY917710 FAU917709:FAU917710 FKQ917709:FKQ917710 FUM917709:FUM917710 GEI917709:GEI917710 GOE917709:GOE917710 GYA917709:GYA917710 HHW917709:HHW917710 HRS917709:HRS917710 IBO917709:IBO917710 ILK917709:ILK917710 IVG917709:IVG917710 JFC917709:JFC917710 JOY917709:JOY917710 JYU917709:JYU917710 KIQ917709:KIQ917710 KSM917709:KSM917710 LCI917709:LCI917710 LME917709:LME917710 LWA917709:LWA917710 MFW917709:MFW917710 MPS917709:MPS917710 MZO917709:MZO917710 NJK917709:NJK917710 NTG917709:NTG917710 ODC917709:ODC917710 OMY917709:OMY917710 OWU917709:OWU917710 PGQ917709:PGQ917710 PQM917709:PQM917710 QAI917709:QAI917710 QKE917709:QKE917710 QUA917709:QUA917710 RDW917709:RDW917710 RNS917709:RNS917710 RXO917709:RXO917710 SHK917709:SHK917710 SRG917709:SRG917710 TBC917709:TBC917710 TKY917709:TKY917710 TUU917709:TUU917710 UEQ917709:UEQ917710 UOM917709:UOM917710 UYI917709:UYI917710 VIE917709:VIE917710 VSA917709:VSA917710 WBW917709:WBW917710 WLS917709:WLS917710 WVO917709:WVO917710 G983245:G983246 JC983245:JC983246 SY983245:SY983246 ACU983245:ACU983246 AMQ983245:AMQ983246 AWM983245:AWM983246 BGI983245:BGI983246 BQE983245:BQE983246 CAA983245:CAA983246 CJW983245:CJW983246 CTS983245:CTS983246 DDO983245:DDO983246 DNK983245:DNK983246 DXG983245:DXG983246 EHC983245:EHC983246 EQY983245:EQY983246 FAU983245:FAU983246 FKQ983245:FKQ983246 FUM983245:FUM983246 GEI983245:GEI983246 GOE983245:GOE983246 GYA983245:GYA983246 HHW983245:HHW983246 HRS983245:HRS983246 IBO983245:IBO983246 ILK983245:ILK983246 IVG983245:IVG983246 JFC983245:JFC983246 JOY983245:JOY983246 JYU983245:JYU983246 KIQ983245:KIQ983246 KSM983245:KSM983246 LCI983245:LCI983246 LME983245:LME983246 LWA983245:LWA983246 MFW983245:MFW983246 MPS983245:MPS983246 MZO983245:MZO983246 NJK983245:NJK983246 NTG983245:NTG983246 ODC983245:ODC983246 OMY983245:OMY983246 OWU983245:OWU983246 PGQ983245:PGQ983246 PQM983245:PQM983246 QAI983245:QAI983246 QKE983245:QKE983246 QUA983245:QUA983246 RDW983245:RDW983246 RNS983245:RNS983246 RXO983245:RXO983246 SHK983245:SHK983246 SRG983245:SRG983246 TBC983245:TBC983246 TKY983245:TKY983246 TUU983245:TUU983246 UEQ983245:UEQ983246 UOM983245:UOM983246 UYI983245:UYI983246 VIE983245:VIE983246 VSA983245:VSA983246 WBW983245:WBW983246 WLS983245:WLS983246 WVO983245:WVO983246 G216:G220 JC216:JC220 SY216:SY220 ACU216:ACU220 AMQ216:AMQ220 AWM216:AWM220 BGI216:BGI220 BQE216:BQE220 CAA216:CAA220 CJW216:CJW220 CTS216:CTS220 DDO216:DDO220 DNK216:DNK220 DXG216:DXG220 EHC216:EHC220 EQY216:EQY220 FAU216:FAU220 FKQ216:FKQ220 FUM216:FUM220 GEI216:GEI220 GOE216:GOE220 GYA216:GYA220 HHW216:HHW220 HRS216:HRS220 IBO216:IBO220 ILK216:ILK220 IVG216:IVG220 JFC216:JFC220 JOY216:JOY220 JYU216:JYU220 KIQ216:KIQ220 KSM216:KSM220 LCI216:LCI220 LME216:LME220 LWA216:LWA220 MFW216:MFW220 MPS216:MPS220 MZO216:MZO220 NJK216:NJK220 NTG216:NTG220 ODC216:ODC220 OMY216:OMY220 OWU216:OWU220 PGQ216:PGQ220 PQM216:PQM220 QAI216:QAI220 QKE216:QKE220 QUA216:QUA220 RDW216:RDW220 RNS216:RNS220 RXO216:RXO220 SHK216:SHK220 SRG216:SRG220 TBC216:TBC220 TKY216:TKY220 TUU216:TUU220 UEQ216:UEQ220 UOM216:UOM220 UYI216:UYI220 VIE216:VIE220 VSA216:VSA220 WBW216:WBW220 WLS216:WLS220 WVO216:WVO220 G65752:G65756 JC65752:JC65756 SY65752:SY65756 ACU65752:ACU65756 AMQ65752:AMQ65756 AWM65752:AWM65756 BGI65752:BGI65756 BQE65752:BQE65756 CAA65752:CAA65756 CJW65752:CJW65756 CTS65752:CTS65756 DDO65752:DDO65756 DNK65752:DNK65756 DXG65752:DXG65756 EHC65752:EHC65756 EQY65752:EQY65756 FAU65752:FAU65756 FKQ65752:FKQ65756 FUM65752:FUM65756 GEI65752:GEI65756 GOE65752:GOE65756 GYA65752:GYA65756 HHW65752:HHW65756 HRS65752:HRS65756 IBO65752:IBO65756 ILK65752:ILK65756 IVG65752:IVG65756 JFC65752:JFC65756 JOY65752:JOY65756 JYU65752:JYU65756 KIQ65752:KIQ65756 KSM65752:KSM65756 LCI65752:LCI65756 LME65752:LME65756 LWA65752:LWA65756 MFW65752:MFW65756 MPS65752:MPS65756 MZO65752:MZO65756 NJK65752:NJK65756 NTG65752:NTG65756 ODC65752:ODC65756 OMY65752:OMY65756 OWU65752:OWU65756 PGQ65752:PGQ65756 PQM65752:PQM65756 QAI65752:QAI65756 QKE65752:QKE65756 QUA65752:QUA65756 RDW65752:RDW65756 RNS65752:RNS65756 RXO65752:RXO65756 SHK65752:SHK65756 SRG65752:SRG65756 TBC65752:TBC65756 TKY65752:TKY65756 TUU65752:TUU65756 UEQ65752:UEQ65756 UOM65752:UOM65756 UYI65752:UYI65756 VIE65752:VIE65756 VSA65752:VSA65756 WBW65752:WBW65756 WLS65752:WLS65756 WVO65752:WVO65756 G131288:G131292 JC131288:JC131292 SY131288:SY131292 ACU131288:ACU131292 AMQ131288:AMQ131292 AWM131288:AWM131292 BGI131288:BGI131292 BQE131288:BQE131292 CAA131288:CAA131292 CJW131288:CJW131292 CTS131288:CTS131292 DDO131288:DDO131292 DNK131288:DNK131292 DXG131288:DXG131292 EHC131288:EHC131292 EQY131288:EQY131292 FAU131288:FAU131292 FKQ131288:FKQ131292 FUM131288:FUM131292 GEI131288:GEI131292 GOE131288:GOE131292 GYA131288:GYA131292 HHW131288:HHW131292 HRS131288:HRS131292 IBO131288:IBO131292 ILK131288:ILK131292 IVG131288:IVG131292 JFC131288:JFC131292 JOY131288:JOY131292 JYU131288:JYU131292 KIQ131288:KIQ131292 KSM131288:KSM131292 LCI131288:LCI131292 LME131288:LME131292 LWA131288:LWA131292 MFW131288:MFW131292 MPS131288:MPS131292 MZO131288:MZO131292 NJK131288:NJK131292 NTG131288:NTG131292 ODC131288:ODC131292 OMY131288:OMY131292 OWU131288:OWU131292 PGQ131288:PGQ131292 PQM131288:PQM131292 QAI131288:QAI131292 QKE131288:QKE131292 QUA131288:QUA131292 RDW131288:RDW131292 RNS131288:RNS131292 RXO131288:RXO131292 SHK131288:SHK131292 SRG131288:SRG131292 TBC131288:TBC131292 TKY131288:TKY131292 TUU131288:TUU131292 UEQ131288:UEQ131292 UOM131288:UOM131292 UYI131288:UYI131292 VIE131288:VIE131292 VSA131288:VSA131292 WBW131288:WBW131292 WLS131288:WLS131292 WVO131288:WVO131292 G196824:G196828 JC196824:JC196828 SY196824:SY196828 ACU196824:ACU196828 AMQ196824:AMQ196828 AWM196824:AWM196828 BGI196824:BGI196828 BQE196824:BQE196828 CAA196824:CAA196828 CJW196824:CJW196828 CTS196824:CTS196828 DDO196824:DDO196828 DNK196824:DNK196828 DXG196824:DXG196828 EHC196824:EHC196828 EQY196824:EQY196828 FAU196824:FAU196828 FKQ196824:FKQ196828 FUM196824:FUM196828 GEI196824:GEI196828 GOE196824:GOE196828 GYA196824:GYA196828 HHW196824:HHW196828 HRS196824:HRS196828 IBO196824:IBO196828 ILK196824:ILK196828 IVG196824:IVG196828 JFC196824:JFC196828 JOY196824:JOY196828 JYU196824:JYU196828 KIQ196824:KIQ196828 KSM196824:KSM196828 LCI196824:LCI196828 LME196824:LME196828 LWA196824:LWA196828 MFW196824:MFW196828 MPS196824:MPS196828 MZO196824:MZO196828 NJK196824:NJK196828 NTG196824:NTG196828 ODC196824:ODC196828 OMY196824:OMY196828 OWU196824:OWU196828 PGQ196824:PGQ196828 PQM196824:PQM196828 QAI196824:QAI196828 QKE196824:QKE196828 QUA196824:QUA196828 RDW196824:RDW196828 RNS196824:RNS196828 RXO196824:RXO196828 SHK196824:SHK196828 SRG196824:SRG196828 TBC196824:TBC196828 TKY196824:TKY196828 TUU196824:TUU196828 UEQ196824:UEQ196828 UOM196824:UOM196828 UYI196824:UYI196828 VIE196824:VIE196828 VSA196824:VSA196828 WBW196824:WBW196828 WLS196824:WLS196828 WVO196824:WVO196828 G262360:G262364 JC262360:JC262364 SY262360:SY262364 ACU262360:ACU262364 AMQ262360:AMQ262364 AWM262360:AWM262364 BGI262360:BGI262364 BQE262360:BQE262364 CAA262360:CAA262364 CJW262360:CJW262364 CTS262360:CTS262364 DDO262360:DDO262364 DNK262360:DNK262364 DXG262360:DXG262364 EHC262360:EHC262364 EQY262360:EQY262364 FAU262360:FAU262364 FKQ262360:FKQ262364 FUM262360:FUM262364 GEI262360:GEI262364 GOE262360:GOE262364 GYA262360:GYA262364 HHW262360:HHW262364 HRS262360:HRS262364 IBO262360:IBO262364 ILK262360:ILK262364 IVG262360:IVG262364 JFC262360:JFC262364 JOY262360:JOY262364 JYU262360:JYU262364 KIQ262360:KIQ262364 KSM262360:KSM262364 LCI262360:LCI262364 LME262360:LME262364 LWA262360:LWA262364 MFW262360:MFW262364 MPS262360:MPS262364 MZO262360:MZO262364 NJK262360:NJK262364 NTG262360:NTG262364 ODC262360:ODC262364 OMY262360:OMY262364 OWU262360:OWU262364 PGQ262360:PGQ262364 PQM262360:PQM262364 QAI262360:QAI262364 QKE262360:QKE262364 QUA262360:QUA262364 RDW262360:RDW262364 RNS262360:RNS262364 RXO262360:RXO262364 SHK262360:SHK262364 SRG262360:SRG262364 TBC262360:TBC262364 TKY262360:TKY262364 TUU262360:TUU262364 UEQ262360:UEQ262364 UOM262360:UOM262364 UYI262360:UYI262364 VIE262360:VIE262364 VSA262360:VSA262364 WBW262360:WBW262364 WLS262360:WLS262364 WVO262360:WVO262364 G327896:G327900 JC327896:JC327900 SY327896:SY327900 ACU327896:ACU327900 AMQ327896:AMQ327900 AWM327896:AWM327900 BGI327896:BGI327900 BQE327896:BQE327900 CAA327896:CAA327900 CJW327896:CJW327900 CTS327896:CTS327900 DDO327896:DDO327900 DNK327896:DNK327900 DXG327896:DXG327900 EHC327896:EHC327900 EQY327896:EQY327900 FAU327896:FAU327900 FKQ327896:FKQ327900 FUM327896:FUM327900 GEI327896:GEI327900 GOE327896:GOE327900 GYA327896:GYA327900 HHW327896:HHW327900 HRS327896:HRS327900 IBO327896:IBO327900 ILK327896:ILK327900 IVG327896:IVG327900 JFC327896:JFC327900 JOY327896:JOY327900 JYU327896:JYU327900 KIQ327896:KIQ327900 KSM327896:KSM327900 LCI327896:LCI327900 LME327896:LME327900 LWA327896:LWA327900 MFW327896:MFW327900 MPS327896:MPS327900 MZO327896:MZO327900 NJK327896:NJK327900 NTG327896:NTG327900 ODC327896:ODC327900 OMY327896:OMY327900 OWU327896:OWU327900 PGQ327896:PGQ327900 PQM327896:PQM327900 QAI327896:QAI327900 QKE327896:QKE327900 QUA327896:QUA327900 RDW327896:RDW327900 RNS327896:RNS327900 RXO327896:RXO327900 SHK327896:SHK327900 SRG327896:SRG327900 TBC327896:TBC327900 TKY327896:TKY327900 TUU327896:TUU327900 UEQ327896:UEQ327900 UOM327896:UOM327900 UYI327896:UYI327900 VIE327896:VIE327900 VSA327896:VSA327900 WBW327896:WBW327900 WLS327896:WLS327900 WVO327896:WVO327900 G393432:G393436 JC393432:JC393436 SY393432:SY393436 ACU393432:ACU393436 AMQ393432:AMQ393436 AWM393432:AWM393436 BGI393432:BGI393436 BQE393432:BQE393436 CAA393432:CAA393436 CJW393432:CJW393436 CTS393432:CTS393436 DDO393432:DDO393436 DNK393432:DNK393436 DXG393432:DXG393436 EHC393432:EHC393436 EQY393432:EQY393436 FAU393432:FAU393436 FKQ393432:FKQ393436 FUM393432:FUM393436 GEI393432:GEI393436 GOE393432:GOE393436 GYA393432:GYA393436 HHW393432:HHW393436 HRS393432:HRS393436 IBO393432:IBO393436 ILK393432:ILK393436 IVG393432:IVG393436 JFC393432:JFC393436 JOY393432:JOY393436 JYU393432:JYU393436 KIQ393432:KIQ393436 KSM393432:KSM393436 LCI393432:LCI393436 LME393432:LME393436 LWA393432:LWA393436 MFW393432:MFW393436 MPS393432:MPS393436 MZO393432:MZO393436 NJK393432:NJK393436 NTG393432:NTG393436 ODC393432:ODC393436 OMY393432:OMY393436 OWU393432:OWU393436 PGQ393432:PGQ393436 PQM393432:PQM393436 QAI393432:QAI393436 QKE393432:QKE393436 QUA393432:QUA393436 RDW393432:RDW393436 RNS393432:RNS393436 RXO393432:RXO393436 SHK393432:SHK393436 SRG393432:SRG393436 TBC393432:TBC393436 TKY393432:TKY393436 TUU393432:TUU393436 UEQ393432:UEQ393436 UOM393432:UOM393436 UYI393432:UYI393436 VIE393432:VIE393436 VSA393432:VSA393436 WBW393432:WBW393436 WLS393432:WLS393436 WVO393432:WVO393436 G458968:G458972 JC458968:JC458972 SY458968:SY458972 ACU458968:ACU458972 AMQ458968:AMQ458972 AWM458968:AWM458972 BGI458968:BGI458972 BQE458968:BQE458972 CAA458968:CAA458972 CJW458968:CJW458972 CTS458968:CTS458972 DDO458968:DDO458972 DNK458968:DNK458972 DXG458968:DXG458972 EHC458968:EHC458972 EQY458968:EQY458972 FAU458968:FAU458972 FKQ458968:FKQ458972 FUM458968:FUM458972 GEI458968:GEI458972 GOE458968:GOE458972 GYA458968:GYA458972 HHW458968:HHW458972 HRS458968:HRS458972 IBO458968:IBO458972 ILK458968:ILK458972 IVG458968:IVG458972 JFC458968:JFC458972 JOY458968:JOY458972 JYU458968:JYU458972 KIQ458968:KIQ458972 KSM458968:KSM458972 LCI458968:LCI458972 LME458968:LME458972 LWA458968:LWA458972 MFW458968:MFW458972 MPS458968:MPS458972 MZO458968:MZO458972 NJK458968:NJK458972 NTG458968:NTG458972 ODC458968:ODC458972 OMY458968:OMY458972 OWU458968:OWU458972 PGQ458968:PGQ458972 PQM458968:PQM458972 QAI458968:QAI458972 QKE458968:QKE458972 QUA458968:QUA458972 RDW458968:RDW458972 RNS458968:RNS458972 RXO458968:RXO458972 SHK458968:SHK458972 SRG458968:SRG458972 TBC458968:TBC458972 TKY458968:TKY458972 TUU458968:TUU458972 UEQ458968:UEQ458972 UOM458968:UOM458972 UYI458968:UYI458972 VIE458968:VIE458972 VSA458968:VSA458972 WBW458968:WBW458972 WLS458968:WLS458972 WVO458968:WVO458972 G524504:G524508 JC524504:JC524508 SY524504:SY524508 ACU524504:ACU524508 AMQ524504:AMQ524508 AWM524504:AWM524508 BGI524504:BGI524508 BQE524504:BQE524508 CAA524504:CAA524508 CJW524504:CJW524508 CTS524504:CTS524508 DDO524504:DDO524508 DNK524504:DNK524508 DXG524504:DXG524508 EHC524504:EHC524508 EQY524504:EQY524508 FAU524504:FAU524508 FKQ524504:FKQ524508 FUM524504:FUM524508 GEI524504:GEI524508 GOE524504:GOE524508 GYA524504:GYA524508 HHW524504:HHW524508 HRS524504:HRS524508 IBO524504:IBO524508 ILK524504:ILK524508 IVG524504:IVG524508 JFC524504:JFC524508 JOY524504:JOY524508 JYU524504:JYU524508 KIQ524504:KIQ524508 KSM524504:KSM524508 LCI524504:LCI524508 LME524504:LME524508 LWA524504:LWA524508 MFW524504:MFW524508 MPS524504:MPS524508 MZO524504:MZO524508 NJK524504:NJK524508 NTG524504:NTG524508 ODC524504:ODC524508 OMY524504:OMY524508 OWU524504:OWU524508 PGQ524504:PGQ524508 PQM524504:PQM524508 QAI524504:QAI524508 QKE524504:QKE524508 QUA524504:QUA524508 RDW524504:RDW524508 RNS524504:RNS524508 RXO524504:RXO524508 SHK524504:SHK524508 SRG524504:SRG524508 TBC524504:TBC524508 TKY524504:TKY524508 TUU524504:TUU524508 UEQ524504:UEQ524508 UOM524504:UOM524508 UYI524504:UYI524508 VIE524504:VIE524508 VSA524504:VSA524508 WBW524504:WBW524508 WLS524504:WLS524508 WVO524504:WVO524508 G590040:G590044 JC590040:JC590044 SY590040:SY590044 ACU590040:ACU590044 AMQ590040:AMQ590044 AWM590040:AWM590044 BGI590040:BGI590044 BQE590040:BQE590044 CAA590040:CAA590044 CJW590040:CJW590044 CTS590040:CTS590044 DDO590040:DDO590044 DNK590040:DNK590044 DXG590040:DXG590044 EHC590040:EHC590044 EQY590040:EQY590044 FAU590040:FAU590044 FKQ590040:FKQ590044 FUM590040:FUM590044 GEI590040:GEI590044 GOE590040:GOE590044 GYA590040:GYA590044 HHW590040:HHW590044 HRS590040:HRS590044 IBO590040:IBO590044 ILK590040:ILK590044 IVG590040:IVG590044 JFC590040:JFC590044 JOY590040:JOY590044 JYU590040:JYU590044 KIQ590040:KIQ590044 KSM590040:KSM590044 LCI590040:LCI590044 LME590040:LME590044 LWA590040:LWA590044 MFW590040:MFW590044 MPS590040:MPS590044 MZO590040:MZO590044 NJK590040:NJK590044 NTG590040:NTG590044 ODC590040:ODC590044 OMY590040:OMY590044 OWU590040:OWU590044 PGQ590040:PGQ590044 PQM590040:PQM590044 QAI590040:QAI590044 QKE590040:QKE590044 QUA590040:QUA590044 RDW590040:RDW590044 RNS590040:RNS590044 RXO590040:RXO590044 SHK590040:SHK590044 SRG590040:SRG590044 TBC590040:TBC590044 TKY590040:TKY590044 TUU590040:TUU590044 UEQ590040:UEQ590044 UOM590040:UOM590044 UYI590040:UYI590044 VIE590040:VIE590044 VSA590040:VSA590044 WBW590040:WBW590044 WLS590040:WLS590044 WVO590040:WVO590044 G655576:G655580 JC655576:JC655580 SY655576:SY655580 ACU655576:ACU655580 AMQ655576:AMQ655580 AWM655576:AWM655580 BGI655576:BGI655580 BQE655576:BQE655580 CAA655576:CAA655580 CJW655576:CJW655580 CTS655576:CTS655580 DDO655576:DDO655580 DNK655576:DNK655580 DXG655576:DXG655580 EHC655576:EHC655580 EQY655576:EQY655580 FAU655576:FAU655580 FKQ655576:FKQ655580 FUM655576:FUM655580 GEI655576:GEI655580 GOE655576:GOE655580 GYA655576:GYA655580 HHW655576:HHW655580 HRS655576:HRS655580 IBO655576:IBO655580 ILK655576:ILK655580 IVG655576:IVG655580 JFC655576:JFC655580 JOY655576:JOY655580 JYU655576:JYU655580 KIQ655576:KIQ655580 KSM655576:KSM655580 LCI655576:LCI655580 LME655576:LME655580 LWA655576:LWA655580 MFW655576:MFW655580 MPS655576:MPS655580 MZO655576:MZO655580 NJK655576:NJK655580 NTG655576:NTG655580 ODC655576:ODC655580 OMY655576:OMY655580 OWU655576:OWU655580 PGQ655576:PGQ655580 PQM655576:PQM655580 QAI655576:QAI655580 QKE655576:QKE655580 QUA655576:QUA655580 RDW655576:RDW655580 RNS655576:RNS655580 RXO655576:RXO655580 SHK655576:SHK655580 SRG655576:SRG655580 TBC655576:TBC655580 TKY655576:TKY655580 TUU655576:TUU655580 UEQ655576:UEQ655580 UOM655576:UOM655580 UYI655576:UYI655580 VIE655576:VIE655580 VSA655576:VSA655580 WBW655576:WBW655580 WLS655576:WLS655580 WVO655576:WVO655580 G721112:G721116 JC721112:JC721116 SY721112:SY721116 ACU721112:ACU721116 AMQ721112:AMQ721116 AWM721112:AWM721116 BGI721112:BGI721116 BQE721112:BQE721116 CAA721112:CAA721116 CJW721112:CJW721116 CTS721112:CTS721116 DDO721112:DDO721116 DNK721112:DNK721116 DXG721112:DXG721116 EHC721112:EHC721116 EQY721112:EQY721116 FAU721112:FAU721116 FKQ721112:FKQ721116 FUM721112:FUM721116 GEI721112:GEI721116 GOE721112:GOE721116 GYA721112:GYA721116 HHW721112:HHW721116 HRS721112:HRS721116 IBO721112:IBO721116 ILK721112:ILK721116 IVG721112:IVG721116 JFC721112:JFC721116 JOY721112:JOY721116 JYU721112:JYU721116 KIQ721112:KIQ721116 KSM721112:KSM721116 LCI721112:LCI721116 LME721112:LME721116 LWA721112:LWA721116 MFW721112:MFW721116 MPS721112:MPS721116 MZO721112:MZO721116 NJK721112:NJK721116 NTG721112:NTG721116 ODC721112:ODC721116 OMY721112:OMY721116 OWU721112:OWU721116 PGQ721112:PGQ721116 PQM721112:PQM721116 QAI721112:QAI721116 QKE721112:QKE721116 QUA721112:QUA721116 RDW721112:RDW721116 RNS721112:RNS721116 RXO721112:RXO721116 SHK721112:SHK721116 SRG721112:SRG721116 TBC721112:TBC721116 TKY721112:TKY721116 TUU721112:TUU721116 UEQ721112:UEQ721116 UOM721112:UOM721116 UYI721112:UYI721116 VIE721112:VIE721116 VSA721112:VSA721116 WBW721112:WBW721116 WLS721112:WLS721116 WVO721112:WVO721116 G786648:G786652 JC786648:JC786652 SY786648:SY786652 ACU786648:ACU786652 AMQ786648:AMQ786652 AWM786648:AWM786652 BGI786648:BGI786652 BQE786648:BQE786652 CAA786648:CAA786652 CJW786648:CJW786652 CTS786648:CTS786652 DDO786648:DDO786652 DNK786648:DNK786652 DXG786648:DXG786652 EHC786648:EHC786652 EQY786648:EQY786652 FAU786648:FAU786652 FKQ786648:FKQ786652 FUM786648:FUM786652 GEI786648:GEI786652 GOE786648:GOE786652 GYA786648:GYA786652 HHW786648:HHW786652 HRS786648:HRS786652 IBO786648:IBO786652 ILK786648:ILK786652 IVG786648:IVG786652 JFC786648:JFC786652 JOY786648:JOY786652 JYU786648:JYU786652 KIQ786648:KIQ786652 KSM786648:KSM786652 LCI786648:LCI786652 LME786648:LME786652 LWA786648:LWA786652 MFW786648:MFW786652 MPS786648:MPS786652 MZO786648:MZO786652 NJK786648:NJK786652 NTG786648:NTG786652 ODC786648:ODC786652 OMY786648:OMY786652 OWU786648:OWU786652 PGQ786648:PGQ786652 PQM786648:PQM786652 QAI786648:QAI786652 QKE786648:QKE786652 QUA786648:QUA786652 RDW786648:RDW786652 RNS786648:RNS786652 RXO786648:RXO786652 SHK786648:SHK786652 SRG786648:SRG786652 TBC786648:TBC786652 TKY786648:TKY786652 TUU786648:TUU786652 UEQ786648:UEQ786652 UOM786648:UOM786652 UYI786648:UYI786652 VIE786648:VIE786652 VSA786648:VSA786652 WBW786648:WBW786652 WLS786648:WLS786652 WVO786648:WVO786652 G852184:G852188 JC852184:JC852188 SY852184:SY852188 ACU852184:ACU852188 AMQ852184:AMQ852188 AWM852184:AWM852188 BGI852184:BGI852188 BQE852184:BQE852188 CAA852184:CAA852188 CJW852184:CJW852188 CTS852184:CTS852188 DDO852184:DDO852188 DNK852184:DNK852188 DXG852184:DXG852188 EHC852184:EHC852188 EQY852184:EQY852188 FAU852184:FAU852188 FKQ852184:FKQ852188 FUM852184:FUM852188 GEI852184:GEI852188 GOE852184:GOE852188 GYA852184:GYA852188 HHW852184:HHW852188 HRS852184:HRS852188 IBO852184:IBO852188 ILK852184:ILK852188 IVG852184:IVG852188 JFC852184:JFC852188 JOY852184:JOY852188 JYU852184:JYU852188 KIQ852184:KIQ852188 KSM852184:KSM852188 LCI852184:LCI852188 LME852184:LME852188 LWA852184:LWA852188 MFW852184:MFW852188 MPS852184:MPS852188 MZO852184:MZO852188 NJK852184:NJK852188 NTG852184:NTG852188 ODC852184:ODC852188 OMY852184:OMY852188 OWU852184:OWU852188 PGQ852184:PGQ852188 PQM852184:PQM852188 QAI852184:QAI852188 QKE852184:QKE852188 QUA852184:QUA852188 RDW852184:RDW852188 RNS852184:RNS852188 RXO852184:RXO852188 SHK852184:SHK852188 SRG852184:SRG852188 TBC852184:TBC852188 TKY852184:TKY852188 TUU852184:TUU852188 UEQ852184:UEQ852188 UOM852184:UOM852188 UYI852184:UYI852188 VIE852184:VIE852188 VSA852184:VSA852188 WBW852184:WBW852188 WLS852184:WLS852188 WVO852184:WVO852188 G917720:G917724 JC917720:JC917724 SY917720:SY917724 ACU917720:ACU917724 AMQ917720:AMQ917724 AWM917720:AWM917724 BGI917720:BGI917724 BQE917720:BQE917724 CAA917720:CAA917724 CJW917720:CJW917724 CTS917720:CTS917724 DDO917720:DDO917724 DNK917720:DNK917724 DXG917720:DXG917724 EHC917720:EHC917724 EQY917720:EQY917724 FAU917720:FAU917724 FKQ917720:FKQ917724 FUM917720:FUM917724 GEI917720:GEI917724 GOE917720:GOE917724 GYA917720:GYA917724 HHW917720:HHW917724 HRS917720:HRS917724 IBO917720:IBO917724 ILK917720:ILK917724 IVG917720:IVG917724 JFC917720:JFC917724 JOY917720:JOY917724 JYU917720:JYU917724 KIQ917720:KIQ917724 KSM917720:KSM917724 LCI917720:LCI917724 LME917720:LME917724 LWA917720:LWA917724 MFW917720:MFW917724 MPS917720:MPS917724 MZO917720:MZO917724 NJK917720:NJK917724 NTG917720:NTG917724 ODC917720:ODC917724 OMY917720:OMY917724 OWU917720:OWU917724 PGQ917720:PGQ917724 PQM917720:PQM917724 QAI917720:QAI917724 QKE917720:QKE917724 QUA917720:QUA917724 RDW917720:RDW917724 RNS917720:RNS917724 RXO917720:RXO917724 SHK917720:SHK917724 SRG917720:SRG917724 TBC917720:TBC917724 TKY917720:TKY917724 TUU917720:TUU917724 UEQ917720:UEQ917724 UOM917720:UOM917724 UYI917720:UYI917724 VIE917720:VIE917724 VSA917720:VSA917724 WBW917720:WBW917724 WLS917720:WLS917724 WVO917720:WVO917724 G983256:G983260 JC983256:JC983260 SY983256:SY983260 ACU983256:ACU983260 AMQ983256:AMQ983260 AWM983256:AWM983260 BGI983256:BGI983260 BQE983256:BQE983260 CAA983256:CAA983260 CJW983256:CJW983260 CTS983256:CTS983260 DDO983256:DDO983260 DNK983256:DNK983260 DXG983256:DXG983260 EHC983256:EHC983260 EQY983256:EQY983260 FAU983256:FAU983260 FKQ983256:FKQ983260 FUM983256:FUM983260 GEI983256:GEI983260 GOE983256:GOE983260 GYA983256:GYA983260 HHW983256:HHW983260 HRS983256:HRS983260 IBO983256:IBO983260 ILK983256:ILK983260 IVG983256:IVG983260 JFC983256:JFC983260 JOY983256:JOY983260 JYU983256:JYU983260 KIQ983256:KIQ983260 KSM983256:KSM983260 LCI983256:LCI983260 LME983256:LME983260 LWA983256:LWA983260 MFW983256:MFW983260 MPS983256:MPS983260 MZO983256:MZO983260 NJK983256:NJK983260 NTG983256:NTG983260 ODC983256:ODC983260 OMY983256:OMY983260 OWU983256:OWU983260 PGQ983256:PGQ983260 PQM983256:PQM983260 QAI983256:QAI983260 QKE983256:QKE983260 QUA983256:QUA983260 RDW983256:RDW983260 RNS983256:RNS983260 RXO983256:RXO983260 SHK983256:SHK983260 SRG983256:SRG983260 TBC983256:TBC983260 TKY983256:TKY983260 TUU983256:TUU983260 UEQ983256:UEQ983260 UOM983256:UOM983260 UYI983256:UYI983260 VIE983256:VIE983260 VSA983256:VSA983260 WBW983256:WBW983260 WLS983256:WLS983260 WVO983256:WVO983260 G2:G133 JC2:JC133 SY2:SY133 ACU2:ACU133 AMQ2:AMQ133 AWM2:AWM133 BGI2:BGI133 BQE2:BQE133 CAA2:CAA133 CJW2:CJW133 CTS2:CTS133 DDO2:DDO133 DNK2:DNK133 DXG2:DXG133 EHC2:EHC133 EQY2:EQY133 FAU2:FAU133 FKQ2:FKQ133 FUM2:FUM133 GEI2:GEI133 GOE2:GOE133 GYA2:GYA133 HHW2:HHW133 HRS2:HRS133 IBO2:IBO133 ILK2:ILK133 IVG2:IVG133 JFC2:JFC133 JOY2:JOY133 JYU2:JYU133 KIQ2:KIQ133 KSM2:KSM133 LCI2:LCI133 LME2:LME133 LWA2:LWA133 MFW2:MFW133 MPS2:MPS133 MZO2:MZO133 NJK2:NJK133 NTG2:NTG133 ODC2:ODC133 OMY2:OMY133 OWU2:OWU133 PGQ2:PGQ133 PQM2:PQM133 QAI2:QAI133 QKE2:QKE133 QUA2:QUA133 RDW2:RDW133 RNS2:RNS133 RXO2:RXO133 SHK2:SHK133 SRG2:SRG133 TBC2:TBC133 TKY2:TKY133 TUU2:TUU133 UEQ2:UEQ133 UOM2:UOM133 UYI2:UYI133 VIE2:VIE133 VSA2:VSA133 WBW2:WBW133 WLS2:WLS133 WVO2:WVO133 G65538:G65669 JC65538:JC65669 SY65538:SY65669 ACU65538:ACU65669 AMQ65538:AMQ65669 AWM65538:AWM65669 BGI65538:BGI65669 BQE65538:BQE65669 CAA65538:CAA65669 CJW65538:CJW65669 CTS65538:CTS65669 DDO65538:DDO65669 DNK65538:DNK65669 DXG65538:DXG65669 EHC65538:EHC65669 EQY65538:EQY65669 FAU65538:FAU65669 FKQ65538:FKQ65669 FUM65538:FUM65669 GEI65538:GEI65669 GOE65538:GOE65669 GYA65538:GYA65669 HHW65538:HHW65669 HRS65538:HRS65669 IBO65538:IBO65669 ILK65538:ILK65669 IVG65538:IVG65669 JFC65538:JFC65669 JOY65538:JOY65669 JYU65538:JYU65669 KIQ65538:KIQ65669 KSM65538:KSM65669 LCI65538:LCI65669 LME65538:LME65669 LWA65538:LWA65669 MFW65538:MFW65669 MPS65538:MPS65669 MZO65538:MZO65669 NJK65538:NJK65669 NTG65538:NTG65669 ODC65538:ODC65669 OMY65538:OMY65669 OWU65538:OWU65669 PGQ65538:PGQ65669 PQM65538:PQM65669 QAI65538:QAI65669 QKE65538:QKE65669 QUA65538:QUA65669 RDW65538:RDW65669 RNS65538:RNS65669 RXO65538:RXO65669 SHK65538:SHK65669 SRG65538:SRG65669 TBC65538:TBC65669 TKY65538:TKY65669 TUU65538:TUU65669 UEQ65538:UEQ65669 UOM65538:UOM65669 UYI65538:UYI65669 VIE65538:VIE65669 VSA65538:VSA65669 WBW65538:WBW65669 WLS65538:WLS65669 WVO65538:WVO65669 G131074:G131205 JC131074:JC131205 SY131074:SY131205 ACU131074:ACU131205 AMQ131074:AMQ131205 AWM131074:AWM131205 BGI131074:BGI131205 BQE131074:BQE131205 CAA131074:CAA131205 CJW131074:CJW131205 CTS131074:CTS131205 DDO131074:DDO131205 DNK131074:DNK131205 DXG131074:DXG131205 EHC131074:EHC131205 EQY131074:EQY131205 FAU131074:FAU131205 FKQ131074:FKQ131205 FUM131074:FUM131205 GEI131074:GEI131205 GOE131074:GOE131205 GYA131074:GYA131205 HHW131074:HHW131205 HRS131074:HRS131205 IBO131074:IBO131205 ILK131074:ILK131205 IVG131074:IVG131205 JFC131074:JFC131205 JOY131074:JOY131205 JYU131074:JYU131205 KIQ131074:KIQ131205 KSM131074:KSM131205 LCI131074:LCI131205 LME131074:LME131205 LWA131074:LWA131205 MFW131074:MFW131205 MPS131074:MPS131205 MZO131074:MZO131205 NJK131074:NJK131205 NTG131074:NTG131205 ODC131074:ODC131205 OMY131074:OMY131205 OWU131074:OWU131205 PGQ131074:PGQ131205 PQM131074:PQM131205 QAI131074:QAI131205 QKE131074:QKE131205 QUA131074:QUA131205 RDW131074:RDW131205 RNS131074:RNS131205 RXO131074:RXO131205 SHK131074:SHK131205 SRG131074:SRG131205 TBC131074:TBC131205 TKY131074:TKY131205 TUU131074:TUU131205 UEQ131074:UEQ131205 UOM131074:UOM131205 UYI131074:UYI131205 VIE131074:VIE131205 VSA131074:VSA131205 WBW131074:WBW131205 WLS131074:WLS131205 WVO131074:WVO131205 G196610:G196741 JC196610:JC196741 SY196610:SY196741 ACU196610:ACU196741 AMQ196610:AMQ196741 AWM196610:AWM196741 BGI196610:BGI196741 BQE196610:BQE196741 CAA196610:CAA196741 CJW196610:CJW196741 CTS196610:CTS196741 DDO196610:DDO196741 DNK196610:DNK196741 DXG196610:DXG196741 EHC196610:EHC196741 EQY196610:EQY196741 FAU196610:FAU196741 FKQ196610:FKQ196741 FUM196610:FUM196741 GEI196610:GEI196741 GOE196610:GOE196741 GYA196610:GYA196741 HHW196610:HHW196741 HRS196610:HRS196741 IBO196610:IBO196741 ILK196610:ILK196741 IVG196610:IVG196741 JFC196610:JFC196741 JOY196610:JOY196741 JYU196610:JYU196741 KIQ196610:KIQ196741 KSM196610:KSM196741 LCI196610:LCI196741 LME196610:LME196741 LWA196610:LWA196741 MFW196610:MFW196741 MPS196610:MPS196741 MZO196610:MZO196741 NJK196610:NJK196741 NTG196610:NTG196741 ODC196610:ODC196741 OMY196610:OMY196741 OWU196610:OWU196741 PGQ196610:PGQ196741 PQM196610:PQM196741 QAI196610:QAI196741 QKE196610:QKE196741 QUA196610:QUA196741 RDW196610:RDW196741 RNS196610:RNS196741 RXO196610:RXO196741 SHK196610:SHK196741 SRG196610:SRG196741 TBC196610:TBC196741 TKY196610:TKY196741 TUU196610:TUU196741 UEQ196610:UEQ196741 UOM196610:UOM196741 UYI196610:UYI196741 VIE196610:VIE196741 VSA196610:VSA196741 WBW196610:WBW196741 WLS196610:WLS196741 WVO196610:WVO196741 G262146:G262277 JC262146:JC262277 SY262146:SY262277 ACU262146:ACU262277 AMQ262146:AMQ262277 AWM262146:AWM262277 BGI262146:BGI262277 BQE262146:BQE262277 CAA262146:CAA262277 CJW262146:CJW262277 CTS262146:CTS262277 DDO262146:DDO262277 DNK262146:DNK262277 DXG262146:DXG262277 EHC262146:EHC262277 EQY262146:EQY262277 FAU262146:FAU262277 FKQ262146:FKQ262277 FUM262146:FUM262277 GEI262146:GEI262277 GOE262146:GOE262277 GYA262146:GYA262277 HHW262146:HHW262277 HRS262146:HRS262277 IBO262146:IBO262277 ILK262146:ILK262277 IVG262146:IVG262277 JFC262146:JFC262277 JOY262146:JOY262277 JYU262146:JYU262277 KIQ262146:KIQ262277 KSM262146:KSM262277 LCI262146:LCI262277 LME262146:LME262277 LWA262146:LWA262277 MFW262146:MFW262277 MPS262146:MPS262277 MZO262146:MZO262277 NJK262146:NJK262277 NTG262146:NTG262277 ODC262146:ODC262277 OMY262146:OMY262277 OWU262146:OWU262277 PGQ262146:PGQ262277 PQM262146:PQM262277 QAI262146:QAI262277 QKE262146:QKE262277 QUA262146:QUA262277 RDW262146:RDW262277 RNS262146:RNS262277 RXO262146:RXO262277 SHK262146:SHK262277 SRG262146:SRG262277 TBC262146:TBC262277 TKY262146:TKY262277 TUU262146:TUU262277 UEQ262146:UEQ262277 UOM262146:UOM262277 UYI262146:UYI262277 VIE262146:VIE262277 VSA262146:VSA262277 WBW262146:WBW262277 WLS262146:WLS262277 WVO262146:WVO262277 G327682:G327813 JC327682:JC327813 SY327682:SY327813 ACU327682:ACU327813 AMQ327682:AMQ327813 AWM327682:AWM327813 BGI327682:BGI327813 BQE327682:BQE327813 CAA327682:CAA327813 CJW327682:CJW327813 CTS327682:CTS327813 DDO327682:DDO327813 DNK327682:DNK327813 DXG327682:DXG327813 EHC327682:EHC327813 EQY327682:EQY327813 FAU327682:FAU327813 FKQ327682:FKQ327813 FUM327682:FUM327813 GEI327682:GEI327813 GOE327682:GOE327813 GYA327682:GYA327813 HHW327682:HHW327813 HRS327682:HRS327813 IBO327682:IBO327813 ILK327682:ILK327813 IVG327682:IVG327813 JFC327682:JFC327813 JOY327682:JOY327813 JYU327682:JYU327813 KIQ327682:KIQ327813 KSM327682:KSM327813 LCI327682:LCI327813 LME327682:LME327813 LWA327682:LWA327813 MFW327682:MFW327813 MPS327682:MPS327813 MZO327682:MZO327813 NJK327682:NJK327813 NTG327682:NTG327813 ODC327682:ODC327813 OMY327682:OMY327813 OWU327682:OWU327813 PGQ327682:PGQ327813 PQM327682:PQM327813 QAI327682:QAI327813 QKE327682:QKE327813 QUA327682:QUA327813 RDW327682:RDW327813 RNS327682:RNS327813 RXO327682:RXO327813 SHK327682:SHK327813 SRG327682:SRG327813 TBC327682:TBC327813 TKY327682:TKY327813 TUU327682:TUU327813 UEQ327682:UEQ327813 UOM327682:UOM327813 UYI327682:UYI327813 VIE327682:VIE327813 VSA327682:VSA327813 WBW327682:WBW327813 WLS327682:WLS327813 WVO327682:WVO327813 G393218:G393349 JC393218:JC393349 SY393218:SY393349 ACU393218:ACU393349 AMQ393218:AMQ393349 AWM393218:AWM393349 BGI393218:BGI393349 BQE393218:BQE393349 CAA393218:CAA393349 CJW393218:CJW393349 CTS393218:CTS393349 DDO393218:DDO393349 DNK393218:DNK393349 DXG393218:DXG393349 EHC393218:EHC393349 EQY393218:EQY393349 FAU393218:FAU393349 FKQ393218:FKQ393349 FUM393218:FUM393349 GEI393218:GEI393349 GOE393218:GOE393349 GYA393218:GYA393349 HHW393218:HHW393349 HRS393218:HRS393349 IBO393218:IBO393349 ILK393218:ILK393349 IVG393218:IVG393349 JFC393218:JFC393349 JOY393218:JOY393349 JYU393218:JYU393349 KIQ393218:KIQ393349 KSM393218:KSM393349 LCI393218:LCI393349 LME393218:LME393349 LWA393218:LWA393349 MFW393218:MFW393349 MPS393218:MPS393349 MZO393218:MZO393349 NJK393218:NJK393349 NTG393218:NTG393349 ODC393218:ODC393349 OMY393218:OMY393349 OWU393218:OWU393349 PGQ393218:PGQ393349 PQM393218:PQM393349 QAI393218:QAI393349 QKE393218:QKE393349 QUA393218:QUA393349 RDW393218:RDW393349 RNS393218:RNS393349 RXO393218:RXO393349 SHK393218:SHK393349 SRG393218:SRG393349 TBC393218:TBC393349 TKY393218:TKY393349 TUU393218:TUU393349 UEQ393218:UEQ393349 UOM393218:UOM393349 UYI393218:UYI393349 VIE393218:VIE393349 VSA393218:VSA393349 WBW393218:WBW393349 WLS393218:WLS393349 WVO393218:WVO393349 G458754:G458885 JC458754:JC458885 SY458754:SY458885 ACU458754:ACU458885 AMQ458754:AMQ458885 AWM458754:AWM458885 BGI458754:BGI458885 BQE458754:BQE458885 CAA458754:CAA458885 CJW458754:CJW458885 CTS458754:CTS458885 DDO458754:DDO458885 DNK458754:DNK458885 DXG458754:DXG458885 EHC458754:EHC458885 EQY458754:EQY458885 FAU458754:FAU458885 FKQ458754:FKQ458885 FUM458754:FUM458885 GEI458754:GEI458885 GOE458754:GOE458885 GYA458754:GYA458885 HHW458754:HHW458885 HRS458754:HRS458885 IBO458754:IBO458885 ILK458754:ILK458885 IVG458754:IVG458885 JFC458754:JFC458885 JOY458754:JOY458885 JYU458754:JYU458885 KIQ458754:KIQ458885 KSM458754:KSM458885 LCI458754:LCI458885 LME458754:LME458885 LWA458754:LWA458885 MFW458754:MFW458885 MPS458754:MPS458885 MZO458754:MZO458885 NJK458754:NJK458885 NTG458754:NTG458885 ODC458754:ODC458885 OMY458754:OMY458885 OWU458754:OWU458885 PGQ458754:PGQ458885 PQM458754:PQM458885 QAI458754:QAI458885 QKE458754:QKE458885 QUA458754:QUA458885 RDW458754:RDW458885 RNS458754:RNS458885 RXO458754:RXO458885 SHK458754:SHK458885 SRG458754:SRG458885 TBC458754:TBC458885 TKY458754:TKY458885 TUU458754:TUU458885 UEQ458754:UEQ458885 UOM458754:UOM458885 UYI458754:UYI458885 VIE458754:VIE458885 VSA458754:VSA458885 WBW458754:WBW458885 WLS458754:WLS458885 WVO458754:WVO458885 G524290:G524421 JC524290:JC524421 SY524290:SY524421 ACU524290:ACU524421 AMQ524290:AMQ524421 AWM524290:AWM524421 BGI524290:BGI524421 BQE524290:BQE524421 CAA524290:CAA524421 CJW524290:CJW524421 CTS524290:CTS524421 DDO524290:DDO524421 DNK524290:DNK524421 DXG524290:DXG524421 EHC524290:EHC524421 EQY524290:EQY524421 FAU524290:FAU524421 FKQ524290:FKQ524421 FUM524290:FUM524421 GEI524290:GEI524421 GOE524290:GOE524421 GYA524290:GYA524421 HHW524290:HHW524421 HRS524290:HRS524421 IBO524290:IBO524421 ILK524290:ILK524421 IVG524290:IVG524421 JFC524290:JFC524421 JOY524290:JOY524421 JYU524290:JYU524421 KIQ524290:KIQ524421 KSM524290:KSM524421 LCI524290:LCI524421 LME524290:LME524421 LWA524290:LWA524421 MFW524290:MFW524421 MPS524290:MPS524421 MZO524290:MZO524421 NJK524290:NJK524421 NTG524290:NTG524421 ODC524290:ODC524421 OMY524290:OMY524421 OWU524290:OWU524421 PGQ524290:PGQ524421 PQM524290:PQM524421 QAI524290:QAI524421 QKE524290:QKE524421 QUA524290:QUA524421 RDW524290:RDW524421 RNS524290:RNS524421 RXO524290:RXO524421 SHK524290:SHK524421 SRG524290:SRG524421 TBC524290:TBC524421 TKY524290:TKY524421 TUU524290:TUU524421 UEQ524290:UEQ524421 UOM524290:UOM524421 UYI524290:UYI524421 VIE524290:VIE524421 VSA524290:VSA524421 WBW524290:WBW524421 WLS524290:WLS524421 WVO524290:WVO524421 G589826:G589957 JC589826:JC589957 SY589826:SY589957 ACU589826:ACU589957 AMQ589826:AMQ589957 AWM589826:AWM589957 BGI589826:BGI589957 BQE589826:BQE589957 CAA589826:CAA589957 CJW589826:CJW589957 CTS589826:CTS589957 DDO589826:DDO589957 DNK589826:DNK589957 DXG589826:DXG589957 EHC589826:EHC589957 EQY589826:EQY589957 FAU589826:FAU589957 FKQ589826:FKQ589957 FUM589826:FUM589957 GEI589826:GEI589957 GOE589826:GOE589957 GYA589826:GYA589957 HHW589826:HHW589957 HRS589826:HRS589957 IBO589826:IBO589957 ILK589826:ILK589957 IVG589826:IVG589957 JFC589826:JFC589957 JOY589826:JOY589957 JYU589826:JYU589957 KIQ589826:KIQ589957 KSM589826:KSM589957 LCI589826:LCI589957 LME589826:LME589957 LWA589826:LWA589957 MFW589826:MFW589957 MPS589826:MPS589957 MZO589826:MZO589957 NJK589826:NJK589957 NTG589826:NTG589957 ODC589826:ODC589957 OMY589826:OMY589957 OWU589826:OWU589957 PGQ589826:PGQ589957 PQM589826:PQM589957 QAI589826:QAI589957 QKE589826:QKE589957 QUA589826:QUA589957 RDW589826:RDW589957 RNS589826:RNS589957 RXO589826:RXO589957 SHK589826:SHK589957 SRG589826:SRG589957 TBC589826:TBC589957 TKY589826:TKY589957 TUU589826:TUU589957 UEQ589826:UEQ589957 UOM589826:UOM589957 UYI589826:UYI589957 VIE589826:VIE589957 VSA589826:VSA589957 WBW589826:WBW589957 WLS589826:WLS589957 WVO589826:WVO589957 G655362:G655493 JC655362:JC655493 SY655362:SY655493 ACU655362:ACU655493 AMQ655362:AMQ655493 AWM655362:AWM655493 BGI655362:BGI655493 BQE655362:BQE655493 CAA655362:CAA655493 CJW655362:CJW655493 CTS655362:CTS655493 DDO655362:DDO655493 DNK655362:DNK655493 DXG655362:DXG655493 EHC655362:EHC655493 EQY655362:EQY655493 FAU655362:FAU655493 FKQ655362:FKQ655493 FUM655362:FUM655493 GEI655362:GEI655493 GOE655362:GOE655493 GYA655362:GYA655493 HHW655362:HHW655493 HRS655362:HRS655493 IBO655362:IBO655493 ILK655362:ILK655493 IVG655362:IVG655493 JFC655362:JFC655493 JOY655362:JOY655493 JYU655362:JYU655493 KIQ655362:KIQ655493 KSM655362:KSM655493 LCI655362:LCI655493 LME655362:LME655493 LWA655362:LWA655493 MFW655362:MFW655493 MPS655362:MPS655493 MZO655362:MZO655493 NJK655362:NJK655493 NTG655362:NTG655493 ODC655362:ODC655493 OMY655362:OMY655493 OWU655362:OWU655493 PGQ655362:PGQ655493 PQM655362:PQM655493 QAI655362:QAI655493 QKE655362:QKE655493 QUA655362:QUA655493 RDW655362:RDW655493 RNS655362:RNS655493 RXO655362:RXO655493 SHK655362:SHK655493 SRG655362:SRG655493 TBC655362:TBC655493 TKY655362:TKY655493 TUU655362:TUU655493 UEQ655362:UEQ655493 UOM655362:UOM655493 UYI655362:UYI655493 VIE655362:VIE655493 VSA655362:VSA655493 WBW655362:WBW655493 WLS655362:WLS655493 WVO655362:WVO655493 G720898:G721029 JC720898:JC721029 SY720898:SY721029 ACU720898:ACU721029 AMQ720898:AMQ721029 AWM720898:AWM721029 BGI720898:BGI721029 BQE720898:BQE721029 CAA720898:CAA721029 CJW720898:CJW721029 CTS720898:CTS721029 DDO720898:DDO721029 DNK720898:DNK721029 DXG720898:DXG721029 EHC720898:EHC721029 EQY720898:EQY721029 FAU720898:FAU721029 FKQ720898:FKQ721029 FUM720898:FUM721029 GEI720898:GEI721029 GOE720898:GOE721029 GYA720898:GYA721029 HHW720898:HHW721029 HRS720898:HRS721029 IBO720898:IBO721029 ILK720898:ILK721029 IVG720898:IVG721029 JFC720898:JFC721029 JOY720898:JOY721029 JYU720898:JYU721029 KIQ720898:KIQ721029 KSM720898:KSM721029 LCI720898:LCI721029 LME720898:LME721029 LWA720898:LWA721029 MFW720898:MFW721029 MPS720898:MPS721029 MZO720898:MZO721029 NJK720898:NJK721029 NTG720898:NTG721029 ODC720898:ODC721029 OMY720898:OMY721029 OWU720898:OWU721029 PGQ720898:PGQ721029 PQM720898:PQM721029 QAI720898:QAI721029 QKE720898:QKE721029 QUA720898:QUA721029 RDW720898:RDW721029 RNS720898:RNS721029 RXO720898:RXO721029 SHK720898:SHK721029 SRG720898:SRG721029 TBC720898:TBC721029 TKY720898:TKY721029 TUU720898:TUU721029 UEQ720898:UEQ721029 UOM720898:UOM721029 UYI720898:UYI721029 VIE720898:VIE721029 VSA720898:VSA721029 WBW720898:WBW721029 WLS720898:WLS721029 WVO720898:WVO721029 G786434:G786565 JC786434:JC786565 SY786434:SY786565 ACU786434:ACU786565 AMQ786434:AMQ786565 AWM786434:AWM786565 BGI786434:BGI786565 BQE786434:BQE786565 CAA786434:CAA786565 CJW786434:CJW786565 CTS786434:CTS786565 DDO786434:DDO786565 DNK786434:DNK786565 DXG786434:DXG786565 EHC786434:EHC786565 EQY786434:EQY786565 FAU786434:FAU786565 FKQ786434:FKQ786565 FUM786434:FUM786565 GEI786434:GEI786565 GOE786434:GOE786565 GYA786434:GYA786565 HHW786434:HHW786565 HRS786434:HRS786565 IBO786434:IBO786565 ILK786434:ILK786565 IVG786434:IVG786565 JFC786434:JFC786565 JOY786434:JOY786565 JYU786434:JYU786565 KIQ786434:KIQ786565 KSM786434:KSM786565 LCI786434:LCI786565 LME786434:LME786565 LWA786434:LWA786565 MFW786434:MFW786565 MPS786434:MPS786565 MZO786434:MZO786565 NJK786434:NJK786565 NTG786434:NTG786565 ODC786434:ODC786565 OMY786434:OMY786565 OWU786434:OWU786565 PGQ786434:PGQ786565 PQM786434:PQM786565 QAI786434:QAI786565 QKE786434:QKE786565 QUA786434:QUA786565 RDW786434:RDW786565 RNS786434:RNS786565 RXO786434:RXO786565 SHK786434:SHK786565 SRG786434:SRG786565 TBC786434:TBC786565 TKY786434:TKY786565 TUU786434:TUU786565 UEQ786434:UEQ786565 UOM786434:UOM786565 UYI786434:UYI786565 VIE786434:VIE786565 VSA786434:VSA786565 WBW786434:WBW786565 WLS786434:WLS786565 WVO786434:WVO786565 G851970:G852101 JC851970:JC852101 SY851970:SY852101 ACU851970:ACU852101 AMQ851970:AMQ852101 AWM851970:AWM852101 BGI851970:BGI852101 BQE851970:BQE852101 CAA851970:CAA852101 CJW851970:CJW852101 CTS851970:CTS852101 DDO851970:DDO852101 DNK851970:DNK852101 DXG851970:DXG852101 EHC851970:EHC852101 EQY851970:EQY852101 FAU851970:FAU852101 FKQ851970:FKQ852101 FUM851970:FUM852101 GEI851970:GEI852101 GOE851970:GOE852101 GYA851970:GYA852101 HHW851970:HHW852101 HRS851970:HRS852101 IBO851970:IBO852101 ILK851970:ILK852101 IVG851970:IVG852101 JFC851970:JFC852101 JOY851970:JOY852101 JYU851970:JYU852101 KIQ851970:KIQ852101 KSM851970:KSM852101 LCI851970:LCI852101 LME851970:LME852101 LWA851970:LWA852101 MFW851970:MFW852101 MPS851970:MPS852101 MZO851970:MZO852101 NJK851970:NJK852101 NTG851970:NTG852101 ODC851970:ODC852101 OMY851970:OMY852101 OWU851970:OWU852101 PGQ851970:PGQ852101 PQM851970:PQM852101 QAI851970:QAI852101 QKE851970:QKE852101 QUA851970:QUA852101 RDW851970:RDW852101 RNS851970:RNS852101 RXO851970:RXO852101 SHK851970:SHK852101 SRG851970:SRG852101 TBC851970:TBC852101 TKY851970:TKY852101 TUU851970:TUU852101 UEQ851970:UEQ852101 UOM851970:UOM852101 UYI851970:UYI852101 VIE851970:VIE852101 VSA851970:VSA852101 WBW851970:WBW852101 WLS851970:WLS852101 WVO851970:WVO852101 G917506:G917637 JC917506:JC917637 SY917506:SY917637 ACU917506:ACU917637 AMQ917506:AMQ917637 AWM917506:AWM917637 BGI917506:BGI917637 BQE917506:BQE917637 CAA917506:CAA917637 CJW917506:CJW917637 CTS917506:CTS917637 DDO917506:DDO917637 DNK917506:DNK917637 DXG917506:DXG917637 EHC917506:EHC917637 EQY917506:EQY917637 FAU917506:FAU917637 FKQ917506:FKQ917637 FUM917506:FUM917637 GEI917506:GEI917637 GOE917506:GOE917637 GYA917506:GYA917637 HHW917506:HHW917637 HRS917506:HRS917637 IBO917506:IBO917637 ILK917506:ILK917637 IVG917506:IVG917637 JFC917506:JFC917637 JOY917506:JOY917637 JYU917506:JYU917637 KIQ917506:KIQ917637 KSM917506:KSM917637 LCI917506:LCI917637 LME917506:LME917637 LWA917506:LWA917637 MFW917506:MFW917637 MPS917506:MPS917637 MZO917506:MZO917637 NJK917506:NJK917637 NTG917506:NTG917637 ODC917506:ODC917637 OMY917506:OMY917637 OWU917506:OWU917637 PGQ917506:PGQ917637 PQM917506:PQM917637 QAI917506:QAI917637 QKE917506:QKE917637 QUA917506:QUA917637 RDW917506:RDW917637 RNS917506:RNS917637 RXO917506:RXO917637 SHK917506:SHK917637 SRG917506:SRG917637 TBC917506:TBC917637 TKY917506:TKY917637 TUU917506:TUU917637 UEQ917506:UEQ917637 UOM917506:UOM917637 UYI917506:UYI917637 VIE917506:VIE917637 VSA917506:VSA917637 WBW917506:WBW917637 WLS917506:WLS917637 WVO917506:WVO917637 G983042:G983173 JC983042:JC983173 SY983042:SY983173 ACU983042:ACU983173 AMQ983042:AMQ983173 AWM983042:AWM983173 BGI983042:BGI983173 BQE983042:BQE983173 CAA983042:CAA983173 CJW983042:CJW983173 CTS983042:CTS983173 DDO983042:DDO983173 DNK983042:DNK983173 DXG983042:DXG983173 EHC983042:EHC983173 EQY983042:EQY983173 FAU983042:FAU983173 FKQ983042:FKQ983173 FUM983042:FUM983173 GEI983042:GEI983173 GOE983042:GOE983173 GYA983042:GYA983173 HHW983042:HHW983173 HRS983042:HRS983173 IBO983042:IBO983173 ILK983042:ILK983173 IVG983042:IVG983173 JFC983042:JFC983173 JOY983042:JOY983173 JYU983042:JYU983173 KIQ983042:KIQ983173 KSM983042:KSM983173 LCI983042:LCI983173 LME983042:LME983173 LWA983042:LWA983173 MFW983042:MFW983173 MPS983042:MPS983173 MZO983042:MZO983173 NJK983042:NJK983173 NTG983042:NTG983173 ODC983042:ODC983173 OMY983042:OMY983173 OWU983042:OWU983173 PGQ983042:PGQ983173 PQM983042:PQM983173 QAI983042:QAI983173 QKE983042:QKE983173 QUA983042:QUA983173 RDW983042:RDW983173 RNS983042:RNS983173 RXO983042:RXO983173 SHK983042:SHK983173 SRG983042:SRG983173 TBC983042:TBC983173 TKY983042:TKY983173 TUU983042:TUU983173 UEQ983042:UEQ983173 UOM983042:UOM983173 UYI983042:UYI983173 VIE983042:VIE983173 VSA983042:VSA983173 WBW983042:WBW983173 WLS983042:WLS983173 WVO983042:WVO983173" xr:uid="{8F14DAB8-A07A-43D6-B546-6F072A4865B9}">
      <formula1>1.01</formula1>
      <formula2>12.31</formula2>
    </dataValidation>
    <dataValidation imeMode="halfKatakana" allowBlank="1" showInputMessage="1" showErrorMessage="1" sqref="J365:K65631 JF365:JG65631 TB365:TC65631 ACX365:ACY65631 AMT365:AMU65631 AWP365:AWQ65631 BGL365:BGM65631 BQH365:BQI65631 CAD365:CAE65631 CJZ365:CKA65631 CTV365:CTW65631 DDR365:DDS65631 DNN365:DNO65631 DXJ365:DXK65631 EHF365:EHG65631 ERB365:ERC65631 FAX365:FAY65631 FKT365:FKU65631 FUP365:FUQ65631 GEL365:GEM65631 GOH365:GOI65631 GYD365:GYE65631 HHZ365:HIA65631 HRV365:HRW65631 IBR365:IBS65631 ILN365:ILO65631 IVJ365:IVK65631 JFF365:JFG65631 JPB365:JPC65631 JYX365:JYY65631 KIT365:KIU65631 KSP365:KSQ65631 LCL365:LCM65631 LMH365:LMI65631 LWD365:LWE65631 MFZ365:MGA65631 MPV365:MPW65631 MZR365:MZS65631 NJN365:NJO65631 NTJ365:NTK65631 ODF365:ODG65631 ONB365:ONC65631 OWX365:OWY65631 PGT365:PGU65631 PQP365:PQQ65631 QAL365:QAM65631 QKH365:QKI65631 QUD365:QUE65631 RDZ365:REA65631 RNV365:RNW65631 RXR365:RXS65631 SHN365:SHO65631 SRJ365:SRK65631 TBF365:TBG65631 TLB365:TLC65631 TUX365:TUY65631 UET365:UEU65631 UOP365:UOQ65631 UYL365:UYM65631 VIH365:VII65631 VSD365:VSE65631 WBZ365:WCA65631 WLV365:WLW65631 WVR365:WVS65631 J65901:K131167 JF65901:JG131167 TB65901:TC131167 ACX65901:ACY131167 AMT65901:AMU131167 AWP65901:AWQ131167 BGL65901:BGM131167 BQH65901:BQI131167 CAD65901:CAE131167 CJZ65901:CKA131167 CTV65901:CTW131167 DDR65901:DDS131167 DNN65901:DNO131167 DXJ65901:DXK131167 EHF65901:EHG131167 ERB65901:ERC131167 FAX65901:FAY131167 FKT65901:FKU131167 FUP65901:FUQ131167 GEL65901:GEM131167 GOH65901:GOI131167 GYD65901:GYE131167 HHZ65901:HIA131167 HRV65901:HRW131167 IBR65901:IBS131167 ILN65901:ILO131167 IVJ65901:IVK131167 JFF65901:JFG131167 JPB65901:JPC131167 JYX65901:JYY131167 KIT65901:KIU131167 KSP65901:KSQ131167 LCL65901:LCM131167 LMH65901:LMI131167 LWD65901:LWE131167 MFZ65901:MGA131167 MPV65901:MPW131167 MZR65901:MZS131167 NJN65901:NJO131167 NTJ65901:NTK131167 ODF65901:ODG131167 ONB65901:ONC131167 OWX65901:OWY131167 PGT65901:PGU131167 PQP65901:PQQ131167 QAL65901:QAM131167 QKH65901:QKI131167 QUD65901:QUE131167 RDZ65901:REA131167 RNV65901:RNW131167 RXR65901:RXS131167 SHN65901:SHO131167 SRJ65901:SRK131167 TBF65901:TBG131167 TLB65901:TLC131167 TUX65901:TUY131167 UET65901:UEU131167 UOP65901:UOQ131167 UYL65901:UYM131167 VIH65901:VII131167 VSD65901:VSE131167 WBZ65901:WCA131167 WLV65901:WLW131167 WVR65901:WVS131167 J131437:K196703 JF131437:JG196703 TB131437:TC196703 ACX131437:ACY196703 AMT131437:AMU196703 AWP131437:AWQ196703 BGL131437:BGM196703 BQH131437:BQI196703 CAD131437:CAE196703 CJZ131437:CKA196703 CTV131437:CTW196703 DDR131437:DDS196703 DNN131437:DNO196703 DXJ131437:DXK196703 EHF131437:EHG196703 ERB131437:ERC196703 FAX131437:FAY196703 FKT131437:FKU196703 FUP131437:FUQ196703 GEL131437:GEM196703 GOH131437:GOI196703 GYD131437:GYE196703 HHZ131437:HIA196703 HRV131437:HRW196703 IBR131437:IBS196703 ILN131437:ILO196703 IVJ131437:IVK196703 JFF131437:JFG196703 JPB131437:JPC196703 JYX131437:JYY196703 KIT131437:KIU196703 KSP131437:KSQ196703 LCL131437:LCM196703 LMH131437:LMI196703 LWD131437:LWE196703 MFZ131437:MGA196703 MPV131437:MPW196703 MZR131437:MZS196703 NJN131437:NJO196703 NTJ131437:NTK196703 ODF131437:ODG196703 ONB131437:ONC196703 OWX131437:OWY196703 PGT131437:PGU196703 PQP131437:PQQ196703 QAL131437:QAM196703 QKH131437:QKI196703 QUD131437:QUE196703 RDZ131437:REA196703 RNV131437:RNW196703 RXR131437:RXS196703 SHN131437:SHO196703 SRJ131437:SRK196703 TBF131437:TBG196703 TLB131437:TLC196703 TUX131437:TUY196703 UET131437:UEU196703 UOP131437:UOQ196703 UYL131437:UYM196703 VIH131437:VII196703 VSD131437:VSE196703 WBZ131437:WCA196703 WLV131437:WLW196703 WVR131437:WVS196703 J196973:K262239 JF196973:JG262239 TB196973:TC262239 ACX196973:ACY262239 AMT196973:AMU262239 AWP196973:AWQ262239 BGL196973:BGM262239 BQH196973:BQI262239 CAD196973:CAE262239 CJZ196973:CKA262239 CTV196973:CTW262239 DDR196973:DDS262239 DNN196973:DNO262239 DXJ196973:DXK262239 EHF196973:EHG262239 ERB196973:ERC262239 FAX196973:FAY262239 FKT196973:FKU262239 FUP196973:FUQ262239 GEL196973:GEM262239 GOH196973:GOI262239 GYD196973:GYE262239 HHZ196973:HIA262239 HRV196973:HRW262239 IBR196973:IBS262239 ILN196973:ILO262239 IVJ196973:IVK262239 JFF196973:JFG262239 JPB196973:JPC262239 JYX196973:JYY262239 KIT196973:KIU262239 KSP196973:KSQ262239 LCL196973:LCM262239 LMH196973:LMI262239 LWD196973:LWE262239 MFZ196973:MGA262239 MPV196973:MPW262239 MZR196973:MZS262239 NJN196973:NJO262239 NTJ196973:NTK262239 ODF196973:ODG262239 ONB196973:ONC262239 OWX196973:OWY262239 PGT196973:PGU262239 PQP196973:PQQ262239 QAL196973:QAM262239 QKH196973:QKI262239 QUD196973:QUE262239 RDZ196973:REA262239 RNV196973:RNW262239 RXR196973:RXS262239 SHN196973:SHO262239 SRJ196973:SRK262239 TBF196973:TBG262239 TLB196973:TLC262239 TUX196973:TUY262239 UET196973:UEU262239 UOP196973:UOQ262239 UYL196973:UYM262239 VIH196973:VII262239 VSD196973:VSE262239 WBZ196973:WCA262239 WLV196973:WLW262239 WVR196973:WVS262239 J262509:K327775 JF262509:JG327775 TB262509:TC327775 ACX262509:ACY327775 AMT262509:AMU327775 AWP262509:AWQ327775 BGL262509:BGM327775 BQH262509:BQI327775 CAD262509:CAE327775 CJZ262509:CKA327775 CTV262509:CTW327775 DDR262509:DDS327775 DNN262509:DNO327775 DXJ262509:DXK327775 EHF262509:EHG327775 ERB262509:ERC327775 FAX262509:FAY327775 FKT262509:FKU327775 FUP262509:FUQ327775 GEL262509:GEM327775 GOH262509:GOI327775 GYD262509:GYE327775 HHZ262509:HIA327775 HRV262509:HRW327775 IBR262509:IBS327775 ILN262509:ILO327775 IVJ262509:IVK327775 JFF262509:JFG327775 JPB262509:JPC327775 JYX262509:JYY327775 KIT262509:KIU327775 KSP262509:KSQ327775 LCL262509:LCM327775 LMH262509:LMI327775 LWD262509:LWE327775 MFZ262509:MGA327775 MPV262509:MPW327775 MZR262509:MZS327775 NJN262509:NJO327775 NTJ262509:NTK327775 ODF262509:ODG327775 ONB262509:ONC327775 OWX262509:OWY327775 PGT262509:PGU327775 PQP262509:PQQ327775 QAL262509:QAM327775 QKH262509:QKI327775 QUD262509:QUE327775 RDZ262509:REA327775 RNV262509:RNW327775 RXR262509:RXS327775 SHN262509:SHO327775 SRJ262509:SRK327775 TBF262509:TBG327775 TLB262509:TLC327775 TUX262509:TUY327775 UET262509:UEU327775 UOP262509:UOQ327775 UYL262509:UYM327775 VIH262509:VII327775 VSD262509:VSE327775 WBZ262509:WCA327775 WLV262509:WLW327775 WVR262509:WVS327775 J328045:K393311 JF328045:JG393311 TB328045:TC393311 ACX328045:ACY393311 AMT328045:AMU393311 AWP328045:AWQ393311 BGL328045:BGM393311 BQH328045:BQI393311 CAD328045:CAE393311 CJZ328045:CKA393311 CTV328045:CTW393311 DDR328045:DDS393311 DNN328045:DNO393311 DXJ328045:DXK393311 EHF328045:EHG393311 ERB328045:ERC393311 FAX328045:FAY393311 FKT328045:FKU393311 FUP328045:FUQ393311 GEL328045:GEM393311 GOH328045:GOI393311 GYD328045:GYE393311 HHZ328045:HIA393311 HRV328045:HRW393311 IBR328045:IBS393311 ILN328045:ILO393311 IVJ328045:IVK393311 JFF328045:JFG393311 JPB328045:JPC393311 JYX328045:JYY393311 KIT328045:KIU393311 KSP328045:KSQ393311 LCL328045:LCM393311 LMH328045:LMI393311 LWD328045:LWE393311 MFZ328045:MGA393311 MPV328045:MPW393311 MZR328045:MZS393311 NJN328045:NJO393311 NTJ328045:NTK393311 ODF328045:ODG393311 ONB328045:ONC393311 OWX328045:OWY393311 PGT328045:PGU393311 PQP328045:PQQ393311 QAL328045:QAM393311 QKH328045:QKI393311 QUD328045:QUE393311 RDZ328045:REA393311 RNV328045:RNW393311 RXR328045:RXS393311 SHN328045:SHO393311 SRJ328045:SRK393311 TBF328045:TBG393311 TLB328045:TLC393311 TUX328045:TUY393311 UET328045:UEU393311 UOP328045:UOQ393311 UYL328045:UYM393311 VIH328045:VII393311 VSD328045:VSE393311 WBZ328045:WCA393311 WLV328045:WLW393311 WVR328045:WVS393311 J393581:K458847 JF393581:JG458847 TB393581:TC458847 ACX393581:ACY458847 AMT393581:AMU458847 AWP393581:AWQ458847 BGL393581:BGM458847 BQH393581:BQI458847 CAD393581:CAE458847 CJZ393581:CKA458847 CTV393581:CTW458847 DDR393581:DDS458847 DNN393581:DNO458847 DXJ393581:DXK458847 EHF393581:EHG458847 ERB393581:ERC458847 FAX393581:FAY458847 FKT393581:FKU458847 FUP393581:FUQ458847 GEL393581:GEM458847 GOH393581:GOI458847 GYD393581:GYE458847 HHZ393581:HIA458847 HRV393581:HRW458847 IBR393581:IBS458847 ILN393581:ILO458847 IVJ393581:IVK458847 JFF393581:JFG458847 JPB393581:JPC458847 JYX393581:JYY458847 KIT393581:KIU458847 KSP393581:KSQ458847 LCL393581:LCM458847 LMH393581:LMI458847 LWD393581:LWE458847 MFZ393581:MGA458847 MPV393581:MPW458847 MZR393581:MZS458847 NJN393581:NJO458847 NTJ393581:NTK458847 ODF393581:ODG458847 ONB393581:ONC458847 OWX393581:OWY458847 PGT393581:PGU458847 PQP393581:PQQ458847 QAL393581:QAM458847 QKH393581:QKI458847 QUD393581:QUE458847 RDZ393581:REA458847 RNV393581:RNW458847 RXR393581:RXS458847 SHN393581:SHO458847 SRJ393581:SRK458847 TBF393581:TBG458847 TLB393581:TLC458847 TUX393581:TUY458847 UET393581:UEU458847 UOP393581:UOQ458847 UYL393581:UYM458847 VIH393581:VII458847 VSD393581:VSE458847 WBZ393581:WCA458847 WLV393581:WLW458847 WVR393581:WVS458847 J459117:K524383 JF459117:JG524383 TB459117:TC524383 ACX459117:ACY524383 AMT459117:AMU524383 AWP459117:AWQ524383 BGL459117:BGM524383 BQH459117:BQI524383 CAD459117:CAE524383 CJZ459117:CKA524383 CTV459117:CTW524383 DDR459117:DDS524383 DNN459117:DNO524383 DXJ459117:DXK524383 EHF459117:EHG524383 ERB459117:ERC524383 FAX459117:FAY524383 FKT459117:FKU524383 FUP459117:FUQ524383 GEL459117:GEM524383 GOH459117:GOI524383 GYD459117:GYE524383 HHZ459117:HIA524383 HRV459117:HRW524383 IBR459117:IBS524383 ILN459117:ILO524383 IVJ459117:IVK524383 JFF459117:JFG524383 JPB459117:JPC524383 JYX459117:JYY524383 KIT459117:KIU524383 KSP459117:KSQ524383 LCL459117:LCM524383 LMH459117:LMI524383 LWD459117:LWE524383 MFZ459117:MGA524383 MPV459117:MPW524383 MZR459117:MZS524383 NJN459117:NJO524383 NTJ459117:NTK524383 ODF459117:ODG524383 ONB459117:ONC524383 OWX459117:OWY524383 PGT459117:PGU524383 PQP459117:PQQ524383 QAL459117:QAM524383 QKH459117:QKI524383 QUD459117:QUE524383 RDZ459117:REA524383 RNV459117:RNW524383 RXR459117:RXS524383 SHN459117:SHO524383 SRJ459117:SRK524383 TBF459117:TBG524383 TLB459117:TLC524383 TUX459117:TUY524383 UET459117:UEU524383 UOP459117:UOQ524383 UYL459117:UYM524383 VIH459117:VII524383 VSD459117:VSE524383 WBZ459117:WCA524383 WLV459117:WLW524383 WVR459117:WVS524383 J524653:K589919 JF524653:JG589919 TB524653:TC589919 ACX524653:ACY589919 AMT524653:AMU589919 AWP524653:AWQ589919 BGL524653:BGM589919 BQH524653:BQI589919 CAD524653:CAE589919 CJZ524653:CKA589919 CTV524653:CTW589919 DDR524653:DDS589919 DNN524653:DNO589919 DXJ524653:DXK589919 EHF524653:EHG589919 ERB524653:ERC589919 FAX524653:FAY589919 FKT524653:FKU589919 FUP524653:FUQ589919 GEL524653:GEM589919 GOH524653:GOI589919 GYD524653:GYE589919 HHZ524653:HIA589919 HRV524653:HRW589919 IBR524653:IBS589919 ILN524653:ILO589919 IVJ524653:IVK589919 JFF524653:JFG589919 JPB524653:JPC589919 JYX524653:JYY589919 KIT524653:KIU589919 KSP524653:KSQ589919 LCL524653:LCM589919 LMH524653:LMI589919 LWD524653:LWE589919 MFZ524653:MGA589919 MPV524653:MPW589919 MZR524653:MZS589919 NJN524653:NJO589919 NTJ524653:NTK589919 ODF524653:ODG589919 ONB524653:ONC589919 OWX524653:OWY589919 PGT524653:PGU589919 PQP524653:PQQ589919 QAL524653:QAM589919 QKH524653:QKI589919 QUD524653:QUE589919 RDZ524653:REA589919 RNV524653:RNW589919 RXR524653:RXS589919 SHN524653:SHO589919 SRJ524653:SRK589919 TBF524653:TBG589919 TLB524653:TLC589919 TUX524653:TUY589919 UET524653:UEU589919 UOP524653:UOQ589919 UYL524653:UYM589919 VIH524653:VII589919 VSD524653:VSE589919 WBZ524653:WCA589919 WLV524653:WLW589919 WVR524653:WVS589919 J590189:K655455 JF590189:JG655455 TB590189:TC655455 ACX590189:ACY655455 AMT590189:AMU655455 AWP590189:AWQ655455 BGL590189:BGM655455 BQH590189:BQI655455 CAD590189:CAE655455 CJZ590189:CKA655455 CTV590189:CTW655455 DDR590189:DDS655455 DNN590189:DNO655455 DXJ590189:DXK655455 EHF590189:EHG655455 ERB590189:ERC655455 FAX590189:FAY655455 FKT590189:FKU655455 FUP590189:FUQ655455 GEL590189:GEM655455 GOH590189:GOI655455 GYD590189:GYE655455 HHZ590189:HIA655455 HRV590189:HRW655455 IBR590189:IBS655455 ILN590189:ILO655455 IVJ590189:IVK655455 JFF590189:JFG655455 JPB590189:JPC655455 JYX590189:JYY655455 KIT590189:KIU655455 KSP590189:KSQ655455 LCL590189:LCM655455 LMH590189:LMI655455 LWD590189:LWE655455 MFZ590189:MGA655455 MPV590189:MPW655455 MZR590189:MZS655455 NJN590189:NJO655455 NTJ590189:NTK655455 ODF590189:ODG655455 ONB590189:ONC655455 OWX590189:OWY655455 PGT590189:PGU655455 PQP590189:PQQ655455 QAL590189:QAM655455 QKH590189:QKI655455 QUD590189:QUE655455 RDZ590189:REA655455 RNV590189:RNW655455 RXR590189:RXS655455 SHN590189:SHO655455 SRJ590189:SRK655455 TBF590189:TBG655455 TLB590189:TLC655455 TUX590189:TUY655455 UET590189:UEU655455 UOP590189:UOQ655455 UYL590189:UYM655455 VIH590189:VII655455 VSD590189:VSE655455 WBZ590189:WCA655455 WLV590189:WLW655455 WVR590189:WVS655455 J655725:K720991 JF655725:JG720991 TB655725:TC720991 ACX655725:ACY720991 AMT655725:AMU720991 AWP655725:AWQ720991 BGL655725:BGM720991 BQH655725:BQI720991 CAD655725:CAE720991 CJZ655725:CKA720991 CTV655725:CTW720991 DDR655725:DDS720991 DNN655725:DNO720991 DXJ655725:DXK720991 EHF655725:EHG720991 ERB655725:ERC720991 FAX655725:FAY720991 FKT655725:FKU720991 FUP655725:FUQ720991 GEL655725:GEM720991 GOH655725:GOI720991 GYD655725:GYE720991 HHZ655725:HIA720991 HRV655725:HRW720991 IBR655725:IBS720991 ILN655725:ILO720991 IVJ655725:IVK720991 JFF655725:JFG720991 JPB655725:JPC720991 JYX655725:JYY720991 KIT655725:KIU720991 KSP655725:KSQ720991 LCL655725:LCM720991 LMH655725:LMI720991 LWD655725:LWE720991 MFZ655725:MGA720991 MPV655725:MPW720991 MZR655725:MZS720991 NJN655725:NJO720991 NTJ655725:NTK720991 ODF655725:ODG720991 ONB655725:ONC720991 OWX655725:OWY720991 PGT655725:PGU720991 PQP655725:PQQ720991 QAL655725:QAM720991 QKH655725:QKI720991 QUD655725:QUE720991 RDZ655725:REA720991 RNV655725:RNW720991 RXR655725:RXS720991 SHN655725:SHO720991 SRJ655725:SRK720991 TBF655725:TBG720991 TLB655725:TLC720991 TUX655725:TUY720991 UET655725:UEU720991 UOP655725:UOQ720991 UYL655725:UYM720991 VIH655725:VII720991 VSD655725:VSE720991 WBZ655725:WCA720991 WLV655725:WLW720991 WVR655725:WVS720991 J721261:K786527 JF721261:JG786527 TB721261:TC786527 ACX721261:ACY786527 AMT721261:AMU786527 AWP721261:AWQ786527 BGL721261:BGM786527 BQH721261:BQI786527 CAD721261:CAE786527 CJZ721261:CKA786527 CTV721261:CTW786527 DDR721261:DDS786527 DNN721261:DNO786527 DXJ721261:DXK786527 EHF721261:EHG786527 ERB721261:ERC786527 FAX721261:FAY786527 FKT721261:FKU786527 FUP721261:FUQ786527 GEL721261:GEM786527 GOH721261:GOI786527 GYD721261:GYE786527 HHZ721261:HIA786527 HRV721261:HRW786527 IBR721261:IBS786527 ILN721261:ILO786527 IVJ721261:IVK786527 JFF721261:JFG786527 JPB721261:JPC786527 JYX721261:JYY786527 KIT721261:KIU786527 KSP721261:KSQ786527 LCL721261:LCM786527 LMH721261:LMI786527 LWD721261:LWE786527 MFZ721261:MGA786527 MPV721261:MPW786527 MZR721261:MZS786527 NJN721261:NJO786527 NTJ721261:NTK786527 ODF721261:ODG786527 ONB721261:ONC786527 OWX721261:OWY786527 PGT721261:PGU786527 PQP721261:PQQ786527 QAL721261:QAM786527 QKH721261:QKI786527 QUD721261:QUE786527 RDZ721261:REA786527 RNV721261:RNW786527 RXR721261:RXS786527 SHN721261:SHO786527 SRJ721261:SRK786527 TBF721261:TBG786527 TLB721261:TLC786527 TUX721261:TUY786527 UET721261:UEU786527 UOP721261:UOQ786527 UYL721261:UYM786527 VIH721261:VII786527 VSD721261:VSE786527 WBZ721261:WCA786527 WLV721261:WLW786527 WVR721261:WVS786527 J786797:K852063 JF786797:JG852063 TB786797:TC852063 ACX786797:ACY852063 AMT786797:AMU852063 AWP786797:AWQ852063 BGL786797:BGM852063 BQH786797:BQI852063 CAD786797:CAE852063 CJZ786797:CKA852063 CTV786797:CTW852063 DDR786797:DDS852063 DNN786797:DNO852063 DXJ786797:DXK852063 EHF786797:EHG852063 ERB786797:ERC852063 FAX786797:FAY852063 FKT786797:FKU852063 FUP786797:FUQ852063 GEL786797:GEM852063 GOH786797:GOI852063 GYD786797:GYE852063 HHZ786797:HIA852063 HRV786797:HRW852063 IBR786797:IBS852063 ILN786797:ILO852063 IVJ786797:IVK852063 JFF786797:JFG852063 JPB786797:JPC852063 JYX786797:JYY852063 KIT786797:KIU852063 KSP786797:KSQ852063 LCL786797:LCM852063 LMH786797:LMI852063 LWD786797:LWE852063 MFZ786797:MGA852063 MPV786797:MPW852063 MZR786797:MZS852063 NJN786797:NJO852063 NTJ786797:NTK852063 ODF786797:ODG852063 ONB786797:ONC852063 OWX786797:OWY852063 PGT786797:PGU852063 PQP786797:PQQ852063 QAL786797:QAM852063 QKH786797:QKI852063 QUD786797:QUE852063 RDZ786797:REA852063 RNV786797:RNW852063 RXR786797:RXS852063 SHN786797:SHO852063 SRJ786797:SRK852063 TBF786797:TBG852063 TLB786797:TLC852063 TUX786797:TUY852063 UET786797:UEU852063 UOP786797:UOQ852063 UYL786797:UYM852063 VIH786797:VII852063 VSD786797:VSE852063 WBZ786797:WCA852063 WLV786797:WLW852063 WVR786797:WVS852063 J852333:K917599 JF852333:JG917599 TB852333:TC917599 ACX852333:ACY917599 AMT852333:AMU917599 AWP852333:AWQ917599 BGL852333:BGM917599 BQH852333:BQI917599 CAD852333:CAE917599 CJZ852333:CKA917599 CTV852333:CTW917599 DDR852333:DDS917599 DNN852333:DNO917599 DXJ852333:DXK917599 EHF852333:EHG917599 ERB852333:ERC917599 FAX852333:FAY917599 FKT852333:FKU917599 FUP852333:FUQ917599 GEL852333:GEM917599 GOH852333:GOI917599 GYD852333:GYE917599 HHZ852333:HIA917599 HRV852333:HRW917599 IBR852333:IBS917599 ILN852333:ILO917599 IVJ852333:IVK917599 JFF852333:JFG917599 JPB852333:JPC917599 JYX852333:JYY917599 KIT852333:KIU917599 KSP852333:KSQ917599 LCL852333:LCM917599 LMH852333:LMI917599 LWD852333:LWE917599 MFZ852333:MGA917599 MPV852333:MPW917599 MZR852333:MZS917599 NJN852333:NJO917599 NTJ852333:NTK917599 ODF852333:ODG917599 ONB852333:ONC917599 OWX852333:OWY917599 PGT852333:PGU917599 PQP852333:PQQ917599 QAL852333:QAM917599 QKH852333:QKI917599 QUD852333:QUE917599 RDZ852333:REA917599 RNV852333:RNW917599 RXR852333:RXS917599 SHN852333:SHO917599 SRJ852333:SRK917599 TBF852333:TBG917599 TLB852333:TLC917599 TUX852333:TUY917599 UET852333:UEU917599 UOP852333:UOQ917599 UYL852333:UYM917599 VIH852333:VII917599 VSD852333:VSE917599 WBZ852333:WCA917599 WLV852333:WLW917599 WVR852333:WVS917599 J917869:K983135 JF917869:JG983135 TB917869:TC983135 ACX917869:ACY983135 AMT917869:AMU983135 AWP917869:AWQ983135 BGL917869:BGM983135 BQH917869:BQI983135 CAD917869:CAE983135 CJZ917869:CKA983135 CTV917869:CTW983135 DDR917869:DDS983135 DNN917869:DNO983135 DXJ917869:DXK983135 EHF917869:EHG983135 ERB917869:ERC983135 FAX917869:FAY983135 FKT917869:FKU983135 FUP917869:FUQ983135 GEL917869:GEM983135 GOH917869:GOI983135 GYD917869:GYE983135 HHZ917869:HIA983135 HRV917869:HRW983135 IBR917869:IBS983135 ILN917869:ILO983135 IVJ917869:IVK983135 JFF917869:JFG983135 JPB917869:JPC983135 JYX917869:JYY983135 KIT917869:KIU983135 KSP917869:KSQ983135 LCL917869:LCM983135 LMH917869:LMI983135 LWD917869:LWE983135 MFZ917869:MGA983135 MPV917869:MPW983135 MZR917869:MZS983135 NJN917869:NJO983135 NTJ917869:NTK983135 ODF917869:ODG983135 ONB917869:ONC983135 OWX917869:OWY983135 PGT917869:PGU983135 PQP917869:PQQ983135 QAL917869:QAM983135 QKH917869:QKI983135 QUD917869:QUE983135 RDZ917869:REA983135 RNV917869:RNW983135 RXR917869:RXS983135 SHN917869:SHO983135 SRJ917869:SRK983135 TBF917869:TBG983135 TLB917869:TLC983135 TUX917869:TUY983135 UET917869:UEU983135 UOP917869:UOQ983135 UYL917869:UYM983135 VIH917869:VII983135 VSD917869:VSE983135 WBZ917869:WCA983135 WLV917869:WLW983135 WVR917869:WVS983135 J983405:K1048576 JF983405:JG1048576 TB983405:TC1048576 ACX983405:ACY1048576 AMT983405:AMU1048576 AWP983405:AWQ1048576 BGL983405:BGM1048576 BQH983405:BQI1048576 CAD983405:CAE1048576 CJZ983405:CKA1048576 CTV983405:CTW1048576 DDR983405:DDS1048576 DNN983405:DNO1048576 DXJ983405:DXK1048576 EHF983405:EHG1048576 ERB983405:ERC1048576 FAX983405:FAY1048576 FKT983405:FKU1048576 FUP983405:FUQ1048576 GEL983405:GEM1048576 GOH983405:GOI1048576 GYD983405:GYE1048576 HHZ983405:HIA1048576 HRV983405:HRW1048576 IBR983405:IBS1048576 ILN983405:ILO1048576 IVJ983405:IVK1048576 JFF983405:JFG1048576 JPB983405:JPC1048576 JYX983405:JYY1048576 KIT983405:KIU1048576 KSP983405:KSQ1048576 LCL983405:LCM1048576 LMH983405:LMI1048576 LWD983405:LWE1048576 MFZ983405:MGA1048576 MPV983405:MPW1048576 MZR983405:MZS1048576 NJN983405:NJO1048576 NTJ983405:NTK1048576 ODF983405:ODG1048576 ONB983405:ONC1048576 OWX983405:OWY1048576 PGT983405:PGU1048576 PQP983405:PQQ1048576 QAL983405:QAM1048576 QKH983405:QKI1048576 QUD983405:QUE1048576 RDZ983405:REA1048576 RNV983405:RNW1048576 RXR983405:RXS1048576 SHN983405:SHO1048576 SRJ983405:SRK1048576 TBF983405:TBG1048576 TLB983405:TLC1048576 TUX983405:TUY1048576 UET983405:UEU1048576 UOP983405:UOQ1048576 UYL983405:UYM1048576 VIH983405:VII1048576 VSD983405:VSE1048576 WBZ983405:WCA1048576 WLV983405:WLW1048576 WVR983405:WVS1048576 J1:K95 JF1:JG95 TB1:TC95 ACX1:ACY95 AMT1:AMU95 AWP1:AWQ95 BGL1:BGM95 BQH1:BQI95 CAD1:CAE95 CJZ1:CKA95 CTV1:CTW95 DDR1:DDS95 DNN1:DNO95 DXJ1:DXK95 EHF1:EHG95 ERB1:ERC95 FAX1:FAY95 FKT1:FKU95 FUP1:FUQ95 GEL1:GEM95 GOH1:GOI95 GYD1:GYE95 HHZ1:HIA95 HRV1:HRW95 IBR1:IBS95 ILN1:ILO95 IVJ1:IVK95 JFF1:JFG95 JPB1:JPC95 JYX1:JYY95 KIT1:KIU95 KSP1:KSQ95 LCL1:LCM95 LMH1:LMI95 LWD1:LWE95 MFZ1:MGA95 MPV1:MPW95 MZR1:MZS95 NJN1:NJO95 NTJ1:NTK95 ODF1:ODG95 ONB1:ONC95 OWX1:OWY95 PGT1:PGU95 PQP1:PQQ95 QAL1:QAM95 QKH1:QKI95 QUD1:QUE95 RDZ1:REA95 RNV1:RNW95 RXR1:RXS95 SHN1:SHO95 SRJ1:SRK95 TBF1:TBG95 TLB1:TLC95 TUX1:TUY95 UET1:UEU95 UOP1:UOQ95 UYL1:UYM95 VIH1:VII95 VSD1:VSE95 WBZ1:WCA95 WLV1:WLW95 WVR1:WVS95 K96:K97 JG96:JG97 TC96:TC97 ACY96:ACY97 AMU96:AMU97 AWQ96:AWQ97 BGM96:BGM97 BQI96:BQI97 CAE96:CAE97 CKA96:CKA97 CTW96:CTW97 DDS96:DDS97 DNO96:DNO97 DXK96:DXK97 EHG96:EHG97 ERC96:ERC97 FAY96:FAY97 FKU96:FKU97 FUQ96:FUQ97 GEM96:GEM97 GOI96:GOI97 GYE96:GYE97 HIA96:HIA97 HRW96:HRW97 IBS96:IBS97 ILO96:ILO97 IVK96:IVK97 JFG96:JFG97 JPC96:JPC97 JYY96:JYY97 KIU96:KIU97 KSQ96:KSQ97 LCM96:LCM97 LMI96:LMI97 LWE96:LWE97 MGA96:MGA97 MPW96:MPW97 MZS96:MZS97 NJO96:NJO97 NTK96:NTK97 ODG96:ODG97 ONC96:ONC97 OWY96:OWY97 PGU96:PGU97 PQQ96:PQQ97 QAM96:QAM97 QKI96:QKI97 QUE96:QUE97 REA96:REA97 RNW96:RNW97 RXS96:RXS97 SHO96:SHO97 SRK96:SRK97 TBG96:TBG97 TLC96:TLC97 TUY96:TUY97 UEU96:UEU97 UOQ96:UOQ97 UYM96:UYM97 VII96:VII97 VSE96:VSE97 WCA96:WCA97 WLW96:WLW97 WVS96:WVS97 K65632:K65633 JG65632:JG65633 TC65632:TC65633 ACY65632:ACY65633 AMU65632:AMU65633 AWQ65632:AWQ65633 BGM65632:BGM65633 BQI65632:BQI65633 CAE65632:CAE65633 CKA65632:CKA65633 CTW65632:CTW65633 DDS65632:DDS65633 DNO65632:DNO65633 DXK65632:DXK65633 EHG65632:EHG65633 ERC65632:ERC65633 FAY65632:FAY65633 FKU65632:FKU65633 FUQ65632:FUQ65633 GEM65632:GEM65633 GOI65632:GOI65633 GYE65632:GYE65633 HIA65632:HIA65633 HRW65632:HRW65633 IBS65632:IBS65633 ILO65632:ILO65633 IVK65632:IVK65633 JFG65632:JFG65633 JPC65632:JPC65633 JYY65632:JYY65633 KIU65632:KIU65633 KSQ65632:KSQ65633 LCM65632:LCM65633 LMI65632:LMI65633 LWE65632:LWE65633 MGA65632:MGA65633 MPW65632:MPW65633 MZS65632:MZS65633 NJO65632:NJO65633 NTK65632:NTK65633 ODG65632:ODG65633 ONC65632:ONC65633 OWY65632:OWY65633 PGU65632:PGU65633 PQQ65632:PQQ65633 QAM65632:QAM65633 QKI65632:QKI65633 QUE65632:QUE65633 REA65632:REA65633 RNW65632:RNW65633 RXS65632:RXS65633 SHO65632:SHO65633 SRK65632:SRK65633 TBG65632:TBG65633 TLC65632:TLC65633 TUY65632:TUY65633 UEU65632:UEU65633 UOQ65632:UOQ65633 UYM65632:UYM65633 VII65632:VII65633 VSE65632:VSE65633 WCA65632:WCA65633 WLW65632:WLW65633 WVS65632:WVS65633 K131168:K131169 JG131168:JG131169 TC131168:TC131169 ACY131168:ACY131169 AMU131168:AMU131169 AWQ131168:AWQ131169 BGM131168:BGM131169 BQI131168:BQI131169 CAE131168:CAE131169 CKA131168:CKA131169 CTW131168:CTW131169 DDS131168:DDS131169 DNO131168:DNO131169 DXK131168:DXK131169 EHG131168:EHG131169 ERC131168:ERC131169 FAY131168:FAY131169 FKU131168:FKU131169 FUQ131168:FUQ131169 GEM131168:GEM131169 GOI131168:GOI131169 GYE131168:GYE131169 HIA131168:HIA131169 HRW131168:HRW131169 IBS131168:IBS131169 ILO131168:ILO131169 IVK131168:IVK131169 JFG131168:JFG131169 JPC131168:JPC131169 JYY131168:JYY131169 KIU131168:KIU131169 KSQ131168:KSQ131169 LCM131168:LCM131169 LMI131168:LMI131169 LWE131168:LWE131169 MGA131168:MGA131169 MPW131168:MPW131169 MZS131168:MZS131169 NJO131168:NJO131169 NTK131168:NTK131169 ODG131168:ODG131169 ONC131168:ONC131169 OWY131168:OWY131169 PGU131168:PGU131169 PQQ131168:PQQ131169 QAM131168:QAM131169 QKI131168:QKI131169 QUE131168:QUE131169 REA131168:REA131169 RNW131168:RNW131169 RXS131168:RXS131169 SHO131168:SHO131169 SRK131168:SRK131169 TBG131168:TBG131169 TLC131168:TLC131169 TUY131168:TUY131169 UEU131168:UEU131169 UOQ131168:UOQ131169 UYM131168:UYM131169 VII131168:VII131169 VSE131168:VSE131169 WCA131168:WCA131169 WLW131168:WLW131169 WVS131168:WVS131169 K196704:K196705 JG196704:JG196705 TC196704:TC196705 ACY196704:ACY196705 AMU196704:AMU196705 AWQ196704:AWQ196705 BGM196704:BGM196705 BQI196704:BQI196705 CAE196704:CAE196705 CKA196704:CKA196705 CTW196704:CTW196705 DDS196704:DDS196705 DNO196704:DNO196705 DXK196704:DXK196705 EHG196704:EHG196705 ERC196704:ERC196705 FAY196704:FAY196705 FKU196704:FKU196705 FUQ196704:FUQ196705 GEM196704:GEM196705 GOI196704:GOI196705 GYE196704:GYE196705 HIA196704:HIA196705 HRW196704:HRW196705 IBS196704:IBS196705 ILO196704:ILO196705 IVK196704:IVK196705 JFG196704:JFG196705 JPC196704:JPC196705 JYY196704:JYY196705 KIU196704:KIU196705 KSQ196704:KSQ196705 LCM196704:LCM196705 LMI196704:LMI196705 LWE196704:LWE196705 MGA196704:MGA196705 MPW196704:MPW196705 MZS196704:MZS196705 NJO196704:NJO196705 NTK196704:NTK196705 ODG196704:ODG196705 ONC196704:ONC196705 OWY196704:OWY196705 PGU196704:PGU196705 PQQ196704:PQQ196705 QAM196704:QAM196705 QKI196704:QKI196705 QUE196704:QUE196705 REA196704:REA196705 RNW196704:RNW196705 RXS196704:RXS196705 SHO196704:SHO196705 SRK196704:SRK196705 TBG196704:TBG196705 TLC196704:TLC196705 TUY196704:TUY196705 UEU196704:UEU196705 UOQ196704:UOQ196705 UYM196704:UYM196705 VII196704:VII196705 VSE196704:VSE196705 WCA196704:WCA196705 WLW196704:WLW196705 WVS196704:WVS196705 K262240:K262241 JG262240:JG262241 TC262240:TC262241 ACY262240:ACY262241 AMU262240:AMU262241 AWQ262240:AWQ262241 BGM262240:BGM262241 BQI262240:BQI262241 CAE262240:CAE262241 CKA262240:CKA262241 CTW262240:CTW262241 DDS262240:DDS262241 DNO262240:DNO262241 DXK262240:DXK262241 EHG262240:EHG262241 ERC262240:ERC262241 FAY262240:FAY262241 FKU262240:FKU262241 FUQ262240:FUQ262241 GEM262240:GEM262241 GOI262240:GOI262241 GYE262240:GYE262241 HIA262240:HIA262241 HRW262240:HRW262241 IBS262240:IBS262241 ILO262240:ILO262241 IVK262240:IVK262241 JFG262240:JFG262241 JPC262240:JPC262241 JYY262240:JYY262241 KIU262240:KIU262241 KSQ262240:KSQ262241 LCM262240:LCM262241 LMI262240:LMI262241 LWE262240:LWE262241 MGA262240:MGA262241 MPW262240:MPW262241 MZS262240:MZS262241 NJO262240:NJO262241 NTK262240:NTK262241 ODG262240:ODG262241 ONC262240:ONC262241 OWY262240:OWY262241 PGU262240:PGU262241 PQQ262240:PQQ262241 QAM262240:QAM262241 QKI262240:QKI262241 QUE262240:QUE262241 REA262240:REA262241 RNW262240:RNW262241 RXS262240:RXS262241 SHO262240:SHO262241 SRK262240:SRK262241 TBG262240:TBG262241 TLC262240:TLC262241 TUY262240:TUY262241 UEU262240:UEU262241 UOQ262240:UOQ262241 UYM262240:UYM262241 VII262240:VII262241 VSE262240:VSE262241 WCA262240:WCA262241 WLW262240:WLW262241 WVS262240:WVS262241 K327776:K327777 JG327776:JG327777 TC327776:TC327777 ACY327776:ACY327777 AMU327776:AMU327777 AWQ327776:AWQ327777 BGM327776:BGM327777 BQI327776:BQI327777 CAE327776:CAE327777 CKA327776:CKA327777 CTW327776:CTW327777 DDS327776:DDS327777 DNO327776:DNO327777 DXK327776:DXK327777 EHG327776:EHG327777 ERC327776:ERC327777 FAY327776:FAY327777 FKU327776:FKU327777 FUQ327776:FUQ327777 GEM327776:GEM327777 GOI327776:GOI327777 GYE327776:GYE327777 HIA327776:HIA327777 HRW327776:HRW327777 IBS327776:IBS327777 ILO327776:ILO327777 IVK327776:IVK327777 JFG327776:JFG327777 JPC327776:JPC327777 JYY327776:JYY327777 KIU327776:KIU327777 KSQ327776:KSQ327777 LCM327776:LCM327777 LMI327776:LMI327777 LWE327776:LWE327777 MGA327776:MGA327777 MPW327776:MPW327777 MZS327776:MZS327777 NJO327776:NJO327777 NTK327776:NTK327777 ODG327776:ODG327777 ONC327776:ONC327777 OWY327776:OWY327777 PGU327776:PGU327777 PQQ327776:PQQ327777 QAM327776:QAM327777 QKI327776:QKI327777 QUE327776:QUE327777 REA327776:REA327777 RNW327776:RNW327777 RXS327776:RXS327777 SHO327776:SHO327777 SRK327776:SRK327777 TBG327776:TBG327777 TLC327776:TLC327777 TUY327776:TUY327777 UEU327776:UEU327777 UOQ327776:UOQ327777 UYM327776:UYM327777 VII327776:VII327777 VSE327776:VSE327777 WCA327776:WCA327777 WLW327776:WLW327777 WVS327776:WVS327777 K393312:K393313 JG393312:JG393313 TC393312:TC393313 ACY393312:ACY393313 AMU393312:AMU393313 AWQ393312:AWQ393313 BGM393312:BGM393313 BQI393312:BQI393313 CAE393312:CAE393313 CKA393312:CKA393313 CTW393312:CTW393313 DDS393312:DDS393313 DNO393312:DNO393313 DXK393312:DXK393313 EHG393312:EHG393313 ERC393312:ERC393313 FAY393312:FAY393313 FKU393312:FKU393313 FUQ393312:FUQ393313 GEM393312:GEM393313 GOI393312:GOI393313 GYE393312:GYE393313 HIA393312:HIA393313 HRW393312:HRW393313 IBS393312:IBS393313 ILO393312:ILO393313 IVK393312:IVK393313 JFG393312:JFG393313 JPC393312:JPC393313 JYY393312:JYY393313 KIU393312:KIU393313 KSQ393312:KSQ393313 LCM393312:LCM393313 LMI393312:LMI393313 LWE393312:LWE393313 MGA393312:MGA393313 MPW393312:MPW393313 MZS393312:MZS393313 NJO393312:NJO393313 NTK393312:NTK393313 ODG393312:ODG393313 ONC393312:ONC393313 OWY393312:OWY393313 PGU393312:PGU393313 PQQ393312:PQQ393313 QAM393312:QAM393313 QKI393312:QKI393313 QUE393312:QUE393313 REA393312:REA393313 RNW393312:RNW393313 RXS393312:RXS393313 SHO393312:SHO393313 SRK393312:SRK393313 TBG393312:TBG393313 TLC393312:TLC393313 TUY393312:TUY393313 UEU393312:UEU393313 UOQ393312:UOQ393313 UYM393312:UYM393313 VII393312:VII393313 VSE393312:VSE393313 WCA393312:WCA393313 WLW393312:WLW393313 WVS393312:WVS393313 K458848:K458849 JG458848:JG458849 TC458848:TC458849 ACY458848:ACY458849 AMU458848:AMU458849 AWQ458848:AWQ458849 BGM458848:BGM458849 BQI458848:BQI458849 CAE458848:CAE458849 CKA458848:CKA458849 CTW458848:CTW458849 DDS458848:DDS458849 DNO458848:DNO458849 DXK458848:DXK458849 EHG458848:EHG458849 ERC458848:ERC458849 FAY458848:FAY458849 FKU458848:FKU458849 FUQ458848:FUQ458849 GEM458848:GEM458849 GOI458848:GOI458849 GYE458848:GYE458849 HIA458848:HIA458849 HRW458848:HRW458849 IBS458848:IBS458849 ILO458848:ILO458849 IVK458848:IVK458849 JFG458848:JFG458849 JPC458848:JPC458849 JYY458848:JYY458849 KIU458848:KIU458849 KSQ458848:KSQ458849 LCM458848:LCM458849 LMI458848:LMI458849 LWE458848:LWE458849 MGA458848:MGA458849 MPW458848:MPW458849 MZS458848:MZS458849 NJO458848:NJO458849 NTK458848:NTK458849 ODG458848:ODG458849 ONC458848:ONC458849 OWY458848:OWY458849 PGU458848:PGU458849 PQQ458848:PQQ458849 QAM458848:QAM458849 QKI458848:QKI458849 QUE458848:QUE458849 REA458848:REA458849 RNW458848:RNW458849 RXS458848:RXS458849 SHO458848:SHO458849 SRK458848:SRK458849 TBG458848:TBG458849 TLC458848:TLC458849 TUY458848:TUY458849 UEU458848:UEU458849 UOQ458848:UOQ458849 UYM458848:UYM458849 VII458848:VII458849 VSE458848:VSE458849 WCA458848:WCA458849 WLW458848:WLW458849 WVS458848:WVS458849 K524384:K524385 JG524384:JG524385 TC524384:TC524385 ACY524384:ACY524385 AMU524384:AMU524385 AWQ524384:AWQ524385 BGM524384:BGM524385 BQI524384:BQI524385 CAE524384:CAE524385 CKA524384:CKA524385 CTW524384:CTW524385 DDS524384:DDS524385 DNO524384:DNO524385 DXK524384:DXK524385 EHG524384:EHG524385 ERC524384:ERC524385 FAY524384:FAY524385 FKU524384:FKU524385 FUQ524384:FUQ524385 GEM524384:GEM524385 GOI524384:GOI524385 GYE524384:GYE524385 HIA524384:HIA524385 HRW524384:HRW524385 IBS524384:IBS524385 ILO524384:ILO524385 IVK524384:IVK524385 JFG524384:JFG524385 JPC524384:JPC524385 JYY524384:JYY524385 KIU524384:KIU524385 KSQ524384:KSQ524385 LCM524384:LCM524385 LMI524384:LMI524385 LWE524384:LWE524385 MGA524384:MGA524385 MPW524384:MPW524385 MZS524384:MZS524385 NJO524384:NJO524385 NTK524384:NTK524385 ODG524384:ODG524385 ONC524384:ONC524385 OWY524384:OWY524385 PGU524384:PGU524385 PQQ524384:PQQ524385 QAM524384:QAM524385 QKI524384:QKI524385 QUE524384:QUE524385 REA524384:REA524385 RNW524384:RNW524385 RXS524384:RXS524385 SHO524384:SHO524385 SRK524384:SRK524385 TBG524384:TBG524385 TLC524384:TLC524385 TUY524384:TUY524385 UEU524384:UEU524385 UOQ524384:UOQ524385 UYM524384:UYM524385 VII524384:VII524385 VSE524384:VSE524385 WCA524384:WCA524385 WLW524384:WLW524385 WVS524384:WVS524385 K589920:K589921 JG589920:JG589921 TC589920:TC589921 ACY589920:ACY589921 AMU589920:AMU589921 AWQ589920:AWQ589921 BGM589920:BGM589921 BQI589920:BQI589921 CAE589920:CAE589921 CKA589920:CKA589921 CTW589920:CTW589921 DDS589920:DDS589921 DNO589920:DNO589921 DXK589920:DXK589921 EHG589920:EHG589921 ERC589920:ERC589921 FAY589920:FAY589921 FKU589920:FKU589921 FUQ589920:FUQ589921 GEM589920:GEM589921 GOI589920:GOI589921 GYE589920:GYE589921 HIA589920:HIA589921 HRW589920:HRW589921 IBS589920:IBS589921 ILO589920:ILO589921 IVK589920:IVK589921 JFG589920:JFG589921 JPC589920:JPC589921 JYY589920:JYY589921 KIU589920:KIU589921 KSQ589920:KSQ589921 LCM589920:LCM589921 LMI589920:LMI589921 LWE589920:LWE589921 MGA589920:MGA589921 MPW589920:MPW589921 MZS589920:MZS589921 NJO589920:NJO589921 NTK589920:NTK589921 ODG589920:ODG589921 ONC589920:ONC589921 OWY589920:OWY589921 PGU589920:PGU589921 PQQ589920:PQQ589921 QAM589920:QAM589921 QKI589920:QKI589921 QUE589920:QUE589921 REA589920:REA589921 RNW589920:RNW589921 RXS589920:RXS589921 SHO589920:SHO589921 SRK589920:SRK589921 TBG589920:TBG589921 TLC589920:TLC589921 TUY589920:TUY589921 UEU589920:UEU589921 UOQ589920:UOQ589921 UYM589920:UYM589921 VII589920:VII589921 VSE589920:VSE589921 WCA589920:WCA589921 WLW589920:WLW589921 WVS589920:WVS589921 K655456:K655457 JG655456:JG655457 TC655456:TC655457 ACY655456:ACY655457 AMU655456:AMU655457 AWQ655456:AWQ655457 BGM655456:BGM655457 BQI655456:BQI655457 CAE655456:CAE655457 CKA655456:CKA655457 CTW655456:CTW655457 DDS655456:DDS655457 DNO655456:DNO655457 DXK655456:DXK655457 EHG655456:EHG655457 ERC655456:ERC655457 FAY655456:FAY655457 FKU655456:FKU655457 FUQ655456:FUQ655457 GEM655456:GEM655457 GOI655456:GOI655457 GYE655456:GYE655457 HIA655456:HIA655457 HRW655456:HRW655457 IBS655456:IBS655457 ILO655456:ILO655457 IVK655456:IVK655457 JFG655456:JFG655457 JPC655456:JPC655457 JYY655456:JYY655457 KIU655456:KIU655457 KSQ655456:KSQ655457 LCM655456:LCM655457 LMI655456:LMI655457 LWE655456:LWE655457 MGA655456:MGA655457 MPW655456:MPW655457 MZS655456:MZS655457 NJO655456:NJO655457 NTK655456:NTK655457 ODG655456:ODG655457 ONC655456:ONC655457 OWY655456:OWY655457 PGU655456:PGU655457 PQQ655456:PQQ655457 QAM655456:QAM655457 QKI655456:QKI655457 QUE655456:QUE655457 REA655456:REA655457 RNW655456:RNW655457 RXS655456:RXS655457 SHO655456:SHO655457 SRK655456:SRK655457 TBG655456:TBG655457 TLC655456:TLC655457 TUY655456:TUY655457 UEU655456:UEU655457 UOQ655456:UOQ655457 UYM655456:UYM655457 VII655456:VII655457 VSE655456:VSE655457 WCA655456:WCA655457 WLW655456:WLW655457 WVS655456:WVS655457 K720992:K720993 JG720992:JG720993 TC720992:TC720993 ACY720992:ACY720993 AMU720992:AMU720993 AWQ720992:AWQ720993 BGM720992:BGM720993 BQI720992:BQI720993 CAE720992:CAE720993 CKA720992:CKA720993 CTW720992:CTW720993 DDS720992:DDS720993 DNO720992:DNO720993 DXK720992:DXK720993 EHG720992:EHG720993 ERC720992:ERC720993 FAY720992:FAY720993 FKU720992:FKU720993 FUQ720992:FUQ720993 GEM720992:GEM720993 GOI720992:GOI720993 GYE720992:GYE720993 HIA720992:HIA720993 HRW720992:HRW720993 IBS720992:IBS720993 ILO720992:ILO720993 IVK720992:IVK720993 JFG720992:JFG720993 JPC720992:JPC720993 JYY720992:JYY720993 KIU720992:KIU720993 KSQ720992:KSQ720993 LCM720992:LCM720993 LMI720992:LMI720993 LWE720992:LWE720993 MGA720992:MGA720993 MPW720992:MPW720993 MZS720992:MZS720993 NJO720992:NJO720993 NTK720992:NTK720993 ODG720992:ODG720993 ONC720992:ONC720993 OWY720992:OWY720993 PGU720992:PGU720993 PQQ720992:PQQ720993 QAM720992:QAM720993 QKI720992:QKI720993 QUE720992:QUE720993 REA720992:REA720993 RNW720992:RNW720993 RXS720992:RXS720993 SHO720992:SHO720993 SRK720992:SRK720993 TBG720992:TBG720993 TLC720992:TLC720993 TUY720992:TUY720993 UEU720992:UEU720993 UOQ720992:UOQ720993 UYM720992:UYM720993 VII720992:VII720993 VSE720992:VSE720993 WCA720992:WCA720993 WLW720992:WLW720993 WVS720992:WVS720993 K786528:K786529 JG786528:JG786529 TC786528:TC786529 ACY786528:ACY786529 AMU786528:AMU786529 AWQ786528:AWQ786529 BGM786528:BGM786529 BQI786528:BQI786529 CAE786528:CAE786529 CKA786528:CKA786529 CTW786528:CTW786529 DDS786528:DDS786529 DNO786528:DNO786529 DXK786528:DXK786529 EHG786528:EHG786529 ERC786528:ERC786529 FAY786528:FAY786529 FKU786528:FKU786529 FUQ786528:FUQ786529 GEM786528:GEM786529 GOI786528:GOI786529 GYE786528:GYE786529 HIA786528:HIA786529 HRW786528:HRW786529 IBS786528:IBS786529 ILO786528:ILO786529 IVK786528:IVK786529 JFG786528:JFG786529 JPC786528:JPC786529 JYY786528:JYY786529 KIU786528:KIU786529 KSQ786528:KSQ786529 LCM786528:LCM786529 LMI786528:LMI786529 LWE786528:LWE786529 MGA786528:MGA786529 MPW786528:MPW786529 MZS786528:MZS786529 NJO786528:NJO786529 NTK786528:NTK786529 ODG786528:ODG786529 ONC786528:ONC786529 OWY786528:OWY786529 PGU786528:PGU786529 PQQ786528:PQQ786529 QAM786528:QAM786529 QKI786528:QKI786529 QUE786528:QUE786529 REA786528:REA786529 RNW786528:RNW786529 RXS786528:RXS786529 SHO786528:SHO786529 SRK786528:SRK786529 TBG786528:TBG786529 TLC786528:TLC786529 TUY786528:TUY786529 UEU786528:UEU786529 UOQ786528:UOQ786529 UYM786528:UYM786529 VII786528:VII786529 VSE786528:VSE786529 WCA786528:WCA786529 WLW786528:WLW786529 WVS786528:WVS786529 K852064:K852065 JG852064:JG852065 TC852064:TC852065 ACY852064:ACY852065 AMU852064:AMU852065 AWQ852064:AWQ852065 BGM852064:BGM852065 BQI852064:BQI852065 CAE852064:CAE852065 CKA852064:CKA852065 CTW852064:CTW852065 DDS852064:DDS852065 DNO852064:DNO852065 DXK852064:DXK852065 EHG852064:EHG852065 ERC852064:ERC852065 FAY852064:FAY852065 FKU852064:FKU852065 FUQ852064:FUQ852065 GEM852064:GEM852065 GOI852064:GOI852065 GYE852064:GYE852065 HIA852064:HIA852065 HRW852064:HRW852065 IBS852064:IBS852065 ILO852064:ILO852065 IVK852064:IVK852065 JFG852064:JFG852065 JPC852064:JPC852065 JYY852064:JYY852065 KIU852064:KIU852065 KSQ852064:KSQ852065 LCM852064:LCM852065 LMI852064:LMI852065 LWE852064:LWE852065 MGA852064:MGA852065 MPW852064:MPW852065 MZS852064:MZS852065 NJO852064:NJO852065 NTK852064:NTK852065 ODG852064:ODG852065 ONC852064:ONC852065 OWY852064:OWY852065 PGU852064:PGU852065 PQQ852064:PQQ852065 QAM852064:QAM852065 QKI852064:QKI852065 QUE852064:QUE852065 REA852064:REA852065 RNW852064:RNW852065 RXS852064:RXS852065 SHO852064:SHO852065 SRK852064:SRK852065 TBG852064:TBG852065 TLC852064:TLC852065 TUY852064:TUY852065 UEU852064:UEU852065 UOQ852064:UOQ852065 UYM852064:UYM852065 VII852064:VII852065 VSE852064:VSE852065 WCA852064:WCA852065 WLW852064:WLW852065 WVS852064:WVS852065 K917600:K917601 JG917600:JG917601 TC917600:TC917601 ACY917600:ACY917601 AMU917600:AMU917601 AWQ917600:AWQ917601 BGM917600:BGM917601 BQI917600:BQI917601 CAE917600:CAE917601 CKA917600:CKA917601 CTW917600:CTW917601 DDS917600:DDS917601 DNO917600:DNO917601 DXK917600:DXK917601 EHG917600:EHG917601 ERC917600:ERC917601 FAY917600:FAY917601 FKU917600:FKU917601 FUQ917600:FUQ917601 GEM917600:GEM917601 GOI917600:GOI917601 GYE917600:GYE917601 HIA917600:HIA917601 HRW917600:HRW917601 IBS917600:IBS917601 ILO917600:ILO917601 IVK917600:IVK917601 JFG917600:JFG917601 JPC917600:JPC917601 JYY917600:JYY917601 KIU917600:KIU917601 KSQ917600:KSQ917601 LCM917600:LCM917601 LMI917600:LMI917601 LWE917600:LWE917601 MGA917600:MGA917601 MPW917600:MPW917601 MZS917600:MZS917601 NJO917600:NJO917601 NTK917600:NTK917601 ODG917600:ODG917601 ONC917600:ONC917601 OWY917600:OWY917601 PGU917600:PGU917601 PQQ917600:PQQ917601 QAM917600:QAM917601 QKI917600:QKI917601 QUE917600:QUE917601 REA917600:REA917601 RNW917600:RNW917601 RXS917600:RXS917601 SHO917600:SHO917601 SRK917600:SRK917601 TBG917600:TBG917601 TLC917600:TLC917601 TUY917600:TUY917601 UEU917600:UEU917601 UOQ917600:UOQ917601 UYM917600:UYM917601 VII917600:VII917601 VSE917600:VSE917601 WCA917600:WCA917601 WLW917600:WLW917601 WVS917600:WVS917601 K983136:K983137 JG983136:JG983137 TC983136:TC983137 ACY983136:ACY983137 AMU983136:AMU983137 AWQ983136:AWQ983137 BGM983136:BGM983137 BQI983136:BQI983137 CAE983136:CAE983137 CKA983136:CKA983137 CTW983136:CTW983137 DDS983136:DDS983137 DNO983136:DNO983137 DXK983136:DXK983137 EHG983136:EHG983137 ERC983136:ERC983137 FAY983136:FAY983137 FKU983136:FKU983137 FUQ983136:FUQ983137 GEM983136:GEM983137 GOI983136:GOI983137 GYE983136:GYE983137 HIA983136:HIA983137 HRW983136:HRW983137 IBS983136:IBS983137 ILO983136:ILO983137 IVK983136:IVK983137 JFG983136:JFG983137 JPC983136:JPC983137 JYY983136:JYY983137 KIU983136:KIU983137 KSQ983136:KSQ983137 LCM983136:LCM983137 LMI983136:LMI983137 LWE983136:LWE983137 MGA983136:MGA983137 MPW983136:MPW983137 MZS983136:MZS983137 NJO983136:NJO983137 NTK983136:NTK983137 ODG983136:ODG983137 ONC983136:ONC983137 OWY983136:OWY983137 PGU983136:PGU983137 PQQ983136:PQQ983137 QAM983136:QAM983137 QKI983136:QKI983137 QUE983136:QUE983137 REA983136:REA983137 RNW983136:RNW983137 RXS983136:RXS983137 SHO983136:SHO983137 SRK983136:SRK983137 TBG983136:TBG983137 TLC983136:TLC983137 TUY983136:TUY983137 UEU983136:UEU983137 UOQ983136:UOQ983137 UYM983136:UYM983137 VII983136:VII983137 VSE983136:VSE983137 WCA983136:WCA983137 WLW983136:WLW983137 WVS983136:WVS983137 J98:K351 JF98:JG351 TB98:TC351 ACX98:ACY351 AMT98:AMU351 AWP98:AWQ351 BGL98:BGM351 BQH98:BQI351 CAD98:CAE351 CJZ98:CKA351 CTV98:CTW351 DDR98:DDS351 DNN98:DNO351 DXJ98:DXK351 EHF98:EHG351 ERB98:ERC351 FAX98:FAY351 FKT98:FKU351 FUP98:FUQ351 GEL98:GEM351 GOH98:GOI351 GYD98:GYE351 HHZ98:HIA351 HRV98:HRW351 IBR98:IBS351 ILN98:ILO351 IVJ98:IVK351 JFF98:JFG351 JPB98:JPC351 JYX98:JYY351 KIT98:KIU351 KSP98:KSQ351 LCL98:LCM351 LMH98:LMI351 LWD98:LWE351 MFZ98:MGA351 MPV98:MPW351 MZR98:MZS351 NJN98:NJO351 NTJ98:NTK351 ODF98:ODG351 ONB98:ONC351 OWX98:OWY351 PGT98:PGU351 PQP98:PQQ351 QAL98:QAM351 QKH98:QKI351 QUD98:QUE351 RDZ98:REA351 RNV98:RNW351 RXR98:RXS351 SHN98:SHO351 SRJ98:SRK351 TBF98:TBG351 TLB98:TLC351 TUX98:TUY351 UET98:UEU351 UOP98:UOQ351 UYL98:UYM351 VIH98:VII351 VSD98:VSE351 WBZ98:WCA351 WLV98:WLW351 WVR98:WVS351 J65634:K65887 JF65634:JG65887 TB65634:TC65887 ACX65634:ACY65887 AMT65634:AMU65887 AWP65634:AWQ65887 BGL65634:BGM65887 BQH65634:BQI65887 CAD65634:CAE65887 CJZ65634:CKA65887 CTV65634:CTW65887 DDR65634:DDS65887 DNN65634:DNO65887 DXJ65634:DXK65887 EHF65634:EHG65887 ERB65634:ERC65887 FAX65634:FAY65887 FKT65634:FKU65887 FUP65634:FUQ65887 GEL65634:GEM65887 GOH65634:GOI65887 GYD65634:GYE65887 HHZ65634:HIA65887 HRV65634:HRW65887 IBR65634:IBS65887 ILN65634:ILO65887 IVJ65634:IVK65887 JFF65634:JFG65887 JPB65634:JPC65887 JYX65634:JYY65887 KIT65634:KIU65887 KSP65634:KSQ65887 LCL65634:LCM65887 LMH65634:LMI65887 LWD65634:LWE65887 MFZ65634:MGA65887 MPV65634:MPW65887 MZR65634:MZS65887 NJN65634:NJO65887 NTJ65634:NTK65887 ODF65634:ODG65887 ONB65634:ONC65887 OWX65634:OWY65887 PGT65634:PGU65887 PQP65634:PQQ65887 QAL65634:QAM65887 QKH65634:QKI65887 QUD65634:QUE65887 RDZ65634:REA65887 RNV65634:RNW65887 RXR65634:RXS65887 SHN65634:SHO65887 SRJ65634:SRK65887 TBF65634:TBG65887 TLB65634:TLC65887 TUX65634:TUY65887 UET65634:UEU65887 UOP65634:UOQ65887 UYL65634:UYM65887 VIH65634:VII65887 VSD65634:VSE65887 WBZ65634:WCA65887 WLV65634:WLW65887 WVR65634:WVS65887 J131170:K131423 JF131170:JG131423 TB131170:TC131423 ACX131170:ACY131423 AMT131170:AMU131423 AWP131170:AWQ131423 BGL131170:BGM131423 BQH131170:BQI131423 CAD131170:CAE131423 CJZ131170:CKA131423 CTV131170:CTW131423 DDR131170:DDS131423 DNN131170:DNO131423 DXJ131170:DXK131423 EHF131170:EHG131423 ERB131170:ERC131423 FAX131170:FAY131423 FKT131170:FKU131423 FUP131170:FUQ131423 GEL131170:GEM131423 GOH131170:GOI131423 GYD131170:GYE131423 HHZ131170:HIA131423 HRV131170:HRW131423 IBR131170:IBS131423 ILN131170:ILO131423 IVJ131170:IVK131423 JFF131170:JFG131423 JPB131170:JPC131423 JYX131170:JYY131423 KIT131170:KIU131423 KSP131170:KSQ131423 LCL131170:LCM131423 LMH131170:LMI131423 LWD131170:LWE131423 MFZ131170:MGA131423 MPV131170:MPW131423 MZR131170:MZS131423 NJN131170:NJO131423 NTJ131170:NTK131423 ODF131170:ODG131423 ONB131170:ONC131423 OWX131170:OWY131423 PGT131170:PGU131423 PQP131170:PQQ131423 QAL131170:QAM131423 QKH131170:QKI131423 QUD131170:QUE131423 RDZ131170:REA131423 RNV131170:RNW131423 RXR131170:RXS131423 SHN131170:SHO131423 SRJ131170:SRK131423 TBF131170:TBG131423 TLB131170:TLC131423 TUX131170:TUY131423 UET131170:UEU131423 UOP131170:UOQ131423 UYL131170:UYM131423 VIH131170:VII131423 VSD131170:VSE131423 WBZ131170:WCA131423 WLV131170:WLW131423 WVR131170:WVS131423 J196706:K196959 JF196706:JG196959 TB196706:TC196959 ACX196706:ACY196959 AMT196706:AMU196959 AWP196706:AWQ196959 BGL196706:BGM196959 BQH196706:BQI196959 CAD196706:CAE196959 CJZ196706:CKA196959 CTV196706:CTW196959 DDR196706:DDS196959 DNN196706:DNO196959 DXJ196706:DXK196959 EHF196706:EHG196959 ERB196706:ERC196959 FAX196706:FAY196959 FKT196706:FKU196959 FUP196706:FUQ196959 GEL196706:GEM196959 GOH196706:GOI196959 GYD196706:GYE196959 HHZ196706:HIA196959 HRV196706:HRW196959 IBR196706:IBS196959 ILN196706:ILO196959 IVJ196706:IVK196959 JFF196706:JFG196959 JPB196706:JPC196959 JYX196706:JYY196959 KIT196706:KIU196959 KSP196706:KSQ196959 LCL196706:LCM196959 LMH196706:LMI196959 LWD196706:LWE196959 MFZ196706:MGA196959 MPV196706:MPW196959 MZR196706:MZS196959 NJN196706:NJO196959 NTJ196706:NTK196959 ODF196706:ODG196959 ONB196706:ONC196959 OWX196706:OWY196959 PGT196706:PGU196959 PQP196706:PQQ196959 QAL196706:QAM196959 QKH196706:QKI196959 QUD196706:QUE196959 RDZ196706:REA196959 RNV196706:RNW196959 RXR196706:RXS196959 SHN196706:SHO196959 SRJ196706:SRK196959 TBF196706:TBG196959 TLB196706:TLC196959 TUX196706:TUY196959 UET196706:UEU196959 UOP196706:UOQ196959 UYL196706:UYM196959 VIH196706:VII196959 VSD196706:VSE196959 WBZ196706:WCA196959 WLV196706:WLW196959 WVR196706:WVS196959 J262242:K262495 JF262242:JG262495 TB262242:TC262495 ACX262242:ACY262495 AMT262242:AMU262495 AWP262242:AWQ262495 BGL262242:BGM262495 BQH262242:BQI262495 CAD262242:CAE262495 CJZ262242:CKA262495 CTV262242:CTW262495 DDR262242:DDS262495 DNN262242:DNO262495 DXJ262242:DXK262495 EHF262242:EHG262495 ERB262242:ERC262495 FAX262242:FAY262495 FKT262242:FKU262495 FUP262242:FUQ262495 GEL262242:GEM262495 GOH262242:GOI262495 GYD262242:GYE262495 HHZ262242:HIA262495 HRV262242:HRW262495 IBR262242:IBS262495 ILN262242:ILO262495 IVJ262242:IVK262495 JFF262242:JFG262495 JPB262242:JPC262495 JYX262242:JYY262495 KIT262242:KIU262495 KSP262242:KSQ262495 LCL262242:LCM262495 LMH262242:LMI262495 LWD262242:LWE262495 MFZ262242:MGA262495 MPV262242:MPW262495 MZR262242:MZS262495 NJN262242:NJO262495 NTJ262242:NTK262495 ODF262242:ODG262495 ONB262242:ONC262495 OWX262242:OWY262495 PGT262242:PGU262495 PQP262242:PQQ262495 QAL262242:QAM262495 QKH262242:QKI262495 QUD262242:QUE262495 RDZ262242:REA262495 RNV262242:RNW262495 RXR262242:RXS262495 SHN262242:SHO262495 SRJ262242:SRK262495 TBF262242:TBG262495 TLB262242:TLC262495 TUX262242:TUY262495 UET262242:UEU262495 UOP262242:UOQ262495 UYL262242:UYM262495 VIH262242:VII262495 VSD262242:VSE262495 WBZ262242:WCA262495 WLV262242:WLW262495 WVR262242:WVS262495 J327778:K328031 JF327778:JG328031 TB327778:TC328031 ACX327778:ACY328031 AMT327778:AMU328031 AWP327778:AWQ328031 BGL327778:BGM328031 BQH327778:BQI328031 CAD327778:CAE328031 CJZ327778:CKA328031 CTV327778:CTW328031 DDR327778:DDS328031 DNN327778:DNO328031 DXJ327778:DXK328031 EHF327778:EHG328031 ERB327778:ERC328031 FAX327778:FAY328031 FKT327778:FKU328031 FUP327778:FUQ328031 GEL327778:GEM328031 GOH327778:GOI328031 GYD327778:GYE328031 HHZ327778:HIA328031 HRV327778:HRW328031 IBR327778:IBS328031 ILN327778:ILO328031 IVJ327778:IVK328031 JFF327778:JFG328031 JPB327778:JPC328031 JYX327778:JYY328031 KIT327778:KIU328031 KSP327778:KSQ328031 LCL327778:LCM328031 LMH327778:LMI328031 LWD327778:LWE328031 MFZ327778:MGA328031 MPV327778:MPW328031 MZR327778:MZS328031 NJN327778:NJO328031 NTJ327778:NTK328031 ODF327778:ODG328031 ONB327778:ONC328031 OWX327778:OWY328031 PGT327778:PGU328031 PQP327778:PQQ328031 QAL327778:QAM328031 QKH327778:QKI328031 QUD327778:QUE328031 RDZ327778:REA328031 RNV327778:RNW328031 RXR327778:RXS328031 SHN327778:SHO328031 SRJ327778:SRK328031 TBF327778:TBG328031 TLB327778:TLC328031 TUX327778:TUY328031 UET327778:UEU328031 UOP327778:UOQ328031 UYL327778:UYM328031 VIH327778:VII328031 VSD327778:VSE328031 WBZ327778:WCA328031 WLV327778:WLW328031 WVR327778:WVS328031 J393314:K393567 JF393314:JG393567 TB393314:TC393567 ACX393314:ACY393567 AMT393314:AMU393567 AWP393314:AWQ393567 BGL393314:BGM393567 BQH393314:BQI393567 CAD393314:CAE393567 CJZ393314:CKA393567 CTV393314:CTW393567 DDR393314:DDS393567 DNN393314:DNO393567 DXJ393314:DXK393567 EHF393314:EHG393567 ERB393314:ERC393567 FAX393314:FAY393567 FKT393314:FKU393567 FUP393314:FUQ393567 GEL393314:GEM393567 GOH393314:GOI393567 GYD393314:GYE393567 HHZ393314:HIA393567 HRV393314:HRW393567 IBR393314:IBS393567 ILN393314:ILO393567 IVJ393314:IVK393567 JFF393314:JFG393567 JPB393314:JPC393567 JYX393314:JYY393567 KIT393314:KIU393567 KSP393314:KSQ393567 LCL393314:LCM393567 LMH393314:LMI393567 LWD393314:LWE393567 MFZ393314:MGA393567 MPV393314:MPW393567 MZR393314:MZS393567 NJN393314:NJO393567 NTJ393314:NTK393567 ODF393314:ODG393567 ONB393314:ONC393567 OWX393314:OWY393567 PGT393314:PGU393567 PQP393314:PQQ393567 QAL393314:QAM393567 QKH393314:QKI393567 QUD393314:QUE393567 RDZ393314:REA393567 RNV393314:RNW393567 RXR393314:RXS393567 SHN393314:SHO393567 SRJ393314:SRK393567 TBF393314:TBG393567 TLB393314:TLC393567 TUX393314:TUY393567 UET393314:UEU393567 UOP393314:UOQ393567 UYL393314:UYM393567 VIH393314:VII393567 VSD393314:VSE393567 WBZ393314:WCA393567 WLV393314:WLW393567 WVR393314:WVS393567 J458850:K459103 JF458850:JG459103 TB458850:TC459103 ACX458850:ACY459103 AMT458850:AMU459103 AWP458850:AWQ459103 BGL458850:BGM459103 BQH458850:BQI459103 CAD458850:CAE459103 CJZ458850:CKA459103 CTV458850:CTW459103 DDR458850:DDS459103 DNN458850:DNO459103 DXJ458850:DXK459103 EHF458850:EHG459103 ERB458850:ERC459103 FAX458850:FAY459103 FKT458850:FKU459103 FUP458850:FUQ459103 GEL458850:GEM459103 GOH458850:GOI459103 GYD458850:GYE459103 HHZ458850:HIA459103 HRV458850:HRW459103 IBR458850:IBS459103 ILN458850:ILO459103 IVJ458850:IVK459103 JFF458850:JFG459103 JPB458850:JPC459103 JYX458850:JYY459103 KIT458850:KIU459103 KSP458850:KSQ459103 LCL458850:LCM459103 LMH458850:LMI459103 LWD458850:LWE459103 MFZ458850:MGA459103 MPV458850:MPW459103 MZR458850:MZS459103 NJN458850:NJO459103 NTJ458850:NTK459103 ODF458850:ODG459103 ONB458850:ONC459103 OWX458850:OWY459103 PGT458850:PGU459103 PQP458850:PQQ459103 QAL458850:QAM459103 QKH458850:QKI459103 QUD458850:QUE459103 RDZ458850:REA459103 RNV458850:RNW459103 RXR458850:RXS459103 SHN458850:SHO459103 SRJ458850:SRK459103 TBF458850:TBG459103 TLB458850:TLC459103 TUX458850:TUY459103 UET458850:UEU459103 UOP458850:UOQ459103 UYL458850:UYM459103 VIH458850:VII459103 VSD458850:VSE459103 WBZ458850:WCA459103 WLV458850:WLW459103 WVR458850:WVS459103 J524386:K524639 JF524386:JG524639 TB524386:TC524639 ACX524386:ACY524639 AMT524386:AMU524639 AWP524386:AWQ524639 BGL524386:BGM524639 BQH524386:BQI524639 CAD524386:CAE524639 CJZ524386:CKA524639 CTV524386:CTW524639 DDR524386:DDS524639 DNN524386:DNO524639 DXJ524386:DXK524639 EHF524386:EHG524639 ERB524386:ERC524639 FAX524386:FAY524639 FKT524386:FKU524639 FUP524386:FUQ524639 GEL524386:GEM524639 GOH524386:GOI524639 GYD524386:GYE524639 HHZ524386:HIA524639 HRV524386:HRW524639 IBR524386:IBS524639 ILN524386:ILO524639 IVJ524386:IVK524639 JFF524386:JFG524639 JPB524386:JPC524639 JYX524386:JYY524639 KIT524386:KIU524639 KSP524386:KSQ524639 LCL524386:LCM524639 LMH524386:LMI524639 LWD524386:LWE524639 MFZ524386:MGA524639 MPV524386:MPW524639 MZR524386:MZS524639 NJN524386:NJO524639 NTJ524386:NTK524639 ODF524386:ODG524639 ONB524386:ONC524639 OWX524386:OWY524639 PGT524386:PGU524639 PQP524386:PQQ524639 QAL524386:QAM524639 QKH524386:QKI524639 QUD524386:QUE524639 RDZ524386:REA524639 RNV524386:RNW524639 RXR524386:RXS524639 SHN524386:SHO524639 SRJ524386:SRK524639 TBF524386:TBG524639 TLB524386:TLC524639 TUX524386:TUY524639 UET524386:UEU524639 UOP524386:UOQ524639 UYL524386:UYM524639 VIH524386:VII524639 VSD524386:VSE524639 WBZ524386:WCA524639 WLV524386:WLW524639 WVR524386:WVS524639 J589922:K590175 JF589922:JG590175 TB589922:TC590175 ACX589922:ACY590175 AMT589922:AMU590175 AWP589922:AWQ590175 BGL589922:BGM590175 BQH589922:BQI590175 CAD589922:CAE590175 CJZ589922:CKA590175 CTV589922:CTW590175 DDR589922:DDS590175 DNN589922:DNO590175 DXJ589922:DXK590175 EHF589922:EHG590175 ERB589922:ERC590175 FAX589922:FAY590175 FKT589922:FKU590175 FUP589922:FUQ590175 GEL589922:GEM590175 GOH589922:GOI590175 GYD589922:GYE590175 HHZ589922:HIA590175 HRV589922:HRW590175 IBR589922:IBS590175 ILN589922:ILO590175 IVJ589922:IVK590175 JFF589922:JFG590175 JPB589922:JPC590175 JYX589922:JYY590175 KIT589922:KIU590175 KSP589922:KSQ590175 LCL589922:LCM590175 LMH589922:LMI590175 LWD589922:LWE590175 MFZ589922:MGA590175 MPV589922:MPW590175 MZR589922:MZS590175 NJN589922:NJO590175 NTJ589922:NTK590175 ODF589922:ODG590175 ONB589922:ONC590175 OWX589922:OWY590175 PGT589922:PGU590175 PQP589922:PQQ590175 QAL589922:QAM590175 QKH589922:QKI590175 QUD589922:QUE590175 RDZ589922:REA590175 RNV589922:RNW590175 RXR589922:RXS590175 SHN589922:SHO590175 SRJ589922:SRK590175 TBF589922:TBG590175 TLB589922:TLC590175 TUX589922:TUY590175 UET589922:UEU590175 UOP589922:UOQ590175 UYL589922:UYM590175 VIH589922:VII590175 VSD589922:VSE590175 WBZ589922:WCA590175 WLV589922:WLW590175 WVR589922:WVS590175 J655458:K655711 JF655458:JG655711 TB655458:TC655711 ACX655458:ACY655711 AMT655458:AMU655711 AWP655458:AWQ655711 BGL655458:BGM655711 BQH655458:BQI655711 CAD655458:CAE655711 CJZ655458:CKA655711 CTV655458:CTW655711 DDR655458:DDS655711 DNN655458:DNO655711 DXJ655458:DXK655711 EHF655458:EHG655711 ERB655458:ERC655711 FAX655458:FAY655711 FKT655458:FKU655711 FUP655458:FUQ655711 GEL655458:GEM655711 GOH655458:GOI655711 GYD655458:GYE655711 HHZ655458:HIA655711 HRV655458:HRW655711 IBR655458:IBS655711 ILN655458:ILO655711 IVJ655458:IVK655711 JFF655458:JFG655711 JPB655458:JPC655711 JYX655458:JYY655711 KIT655458:KIU655711 KSP655458:KSQ655711 LCL655458:LCM655711 LMH655458:LMI655711 LWD655458:LWE655711 MFZ655458:MGA655711 MPV655458:MPW655711 MZR655458:MZS655711 NJN655458:NJO655711 NTJ655458:NTK655711 ODF655458:ODG655711 ONB655458:ONC655711 OWX655458:OWY655711 PGT655458:PGU655711 PQP655458:PQQ655711 QAL655458:QAM655711 QKH655458:QKI655711 QUD655458:QUE655711 RDZ655458:REA655711 RNV655458:RNW655711 RXR655458:RXS655711 SHN655458:SHO655711 SRJ655458:SRK655711 TBF655458:TBG655711 TLB655458:TLC655711 TUX655458:TUY655711 UET655458:UEU655711 UOP655458:UOQ655711 UYL655458:UYM655711 VIH655458:VII655711 VSD655458:VSE655711 WBZ655458:WCA655711 WLV655458:WLW655711 WVR655458:WVS655711 J720994:K721247 JF720994:JG721247 TB720994:TC721247 ACX720994:ACY721247 AMT720994:AMU721247 AWP720994:AWQ721247 BGL720994:BGM721247 BQH720994:BQI721247 CAD720994:CAE721247 CJZ720994:CKA721247 CTV720994:CTW721247 DDR720994:DDS721247 DNN720994:DNO721247 DXJ720994:DXK721247 EHF720994:EHG721247 ERB720994:ERC721247 FAX720994:FAY721247 FKT720994:FKU721247 FUP720994:FUQ721247 GEL720994:GEM721247 GOH720994:GOI721247 GYD720994:GYE721247 HHZ720994:HIA721247 HRV720994:HRW721247 IBR720994:IBS721247 ILN720994:ILO721247 IVJ720994:IVK721247 JFF720994:JFG721247 JPB720994:JPC721247 JYX720994:JYY721247 KIT720994:KIU721247 KSP720994:KSQ721247 LCL720994:LCM721247 LMH720994:LMI721247 LWD720994:LWE721247 MFZ720994:MGA721247 MPV720994:MPW721247 MZR720994:MZS721247 NJN720994:NJO721247 NTJ720994:NTK721247 ODF720994:ODG721247 ONB720994:ONC721247 OWX720994:OWY721247 PGT720994:PGU721247 PQP720994:PQQ721247 QAL720994:QAM721247 QKH720994:QKI721247 QUD720994:QUE721247 RDZ720994:REA721247 RNV720994:RNW721247 RXR720994:RXS721247 SHN720994:SHO721247 SRJ720994:SRK721247 TBF720994:TBG721247 TLB720994:TLC721247 TUX720994:TUY721247 UET720994:UEU721247 UOP720994:UOQ721247 UYL720994:UYM721247 VIH720994:VII721247 VSD720994:VSE721247 WBZ720994:WCA721247 WLV720994:WLW721247 WVR720994:WVS721247 J786530:K786783 JF786530:JG786783 TB786530:TC786783 ACX786530:ACY786783 AMT786530:AMU786783 AWP786530:AWQ786783 BGL786530:BGM786783 BQH786530:BQI786783 CAD786530:CAE786783 CJZ786530:CKA786783 CTV786530:CTW786783 DDR786530:DDS786783 DNN786530:DNO786783 DXJ786530:DXK786783 EHF786530:EHG786783 ERB786530:ERC786783 FAX786530:FAY786783 FKT786530:FKU786783 FUP786530:FUQ786783 GEL786530:GEM786783 GOH786530:GOI786783 GYD786530:GYE786783 HHZ786530:HIA786783 HRV786530:HRW786783 IBR786530:IBS786783 ILN786530:ILO786783 IVJ786530:IVK786783 JFF786530:JFG786783 JPB786530:JPC786783 JYX786530:JYY786783 KIT786530:KIU786783 KSP786530:KSQ786783 LCL786530:LCM786783 LMH786530:LMI786783 LWD786530:LWE786783 MFZ786530:MGA786783 MPV786530:MPW786783 MZR786530:MZS786783 NJN786530:NJO786783 NTJ786530:NTK786783 ODF786530:ODG786783 ONB786530:ONC786783 OWX786530:OWY786783 PGT786530:PGU786783 PQP786530:PQQ786783 QAL786530:QAM786783 QKH786530:QKI786783 QUD786530:QUE786783 RDZ786530:REA786783 RNV786530:RNW786783 RXR786530:RXS786783 SHN786530:SHO786783 SRJ786530:SRK786783 TBF786530:TBG786783 TLB786530:TLC786783 TUX786530:TUY786783 UET786530:UEU786783 UOP786530:UOQ786783 UYL786530:UYM786783 VIH786530:VII786783 VSD786530:VSE786783 WBZ786530:WCA786783 WLV786530:WLW786783 WVR786530:WVS786783 J852066:K852319 JF852066:JG852319 TB852066:TC852319 ACX852066:ACY852319 AMT852066:AMU852319 AWP852066:AWQ852319 BGL852066:BGM852319 BQH852066:BQI852319 CAD852066:CAE852319 CJZ852066:CKA852319 CTV852066:CTW852319 DDR852066:DDS852319 DNN852066:DNO852319 DXJ852066:DXK852319 EHF852066:EHG852319 ERB852066:ERC852319 FAX852066:FAY852319 FKT852066:FKU852319 FUP852066:FUQ852319 GEL852066:GEM852319 GOH852066:GOI852319 GYD852066:GYE852319 HHZ852066:HIA852319 HRV852066:HRW852319 IBR852066:IBS852319 ILN852066:ILO852319 IVJ852066:IVK852319 JFF852066:JFG852319 JPB852066:JPC852319 JYX852066:JYY852319 KIT852066:KIU852319 KSP852066:KSQ852319 LCL852066:LCM852319 LMH852066:LMI852319 LWD852066:LWE852319 MFZ852066:MGA852319 MPV852066:MPW852319 MZR852066:MZS852319 NJN852066:NJO852319 NTJ852066:NTK852319 ODF852066:ODG852319 ONB852066:ONC852319 OWX852066:OWY852319 PGT852066:PGU852319 PQP852066:PQQ852319 QAL852066:QAM852319 QKH852066:QKI852319 QUD852066:QUE852319 RDZ852066:REA852319 RNV852066:RNW852319 RXR852066:RXS852319 SHN852066:SHO852319 SRJ852066:SRK852319 TBF852066:TBG852319 TLB852066:TLC852319 TUX852066:TUY852319 UET852066:UEU852319 UOP852066:UOQ852319 UYL852066:UYM852319 VIH852066:VII852319 VSD852066:VSE852319 WBZ852066:WCA852319 WLV852066:WLW852319 WVR852066:WVS852319 J917602:K917855 JF917602:JG917855 TB917602:TC917855 ACX917602:ACY917855 AMT917602:AMU917855 AWP917602:AWQ917855 BGL917602:BGM917855 BQH917602:BQI917855 CAD917602:CAE917855 CJZ917602:CKA917855 CTV917602:CTW917855 DDR917602:DDS917855 DNN917602:DNO917855 DXJ917602:DXK917855 EHF917602:EHG917855 ERB917602:ERC917855 FAX917602:FAY917855 FKT917602:FKU917855 FUP917602:FUQ917855 GEL917602:GEM917855 GOH917602:GOI917855 GYD917602:GYE917855 HHZ917602:HIA917855 HRV917602:HRW917855 IBR917602:IBS917855 ILN917602:ILO917855 IVJ917602:IVK917855 JFF917602:JFG917855 JPB917602:JPC917855 JYX917602:JYY917855 KIT917602:KIU917855 KSP917602:KSQ917855 LCL917602:LCM917855 LMH917602:LMI917855 LWD917602:LWE917855 MFZ917602:MGA917855 MPV917602:MPW917855 MZR917602:MZS917855 NJN917602:NJO917855 NTJ917602:NTK917855 ODF917602:ODG917855 ONB917602:ONC917855 OWX917602:OWY917855 PGT917602:PGU917855 PQP917602:PQQ917855 QAL917602:QAM917855 QKH917602:QKI917855 QUD917602:QUE917855 RDZ917602:REA917855 RNV917602:RNW917855 RXR917602:RXS917855 SHN917602:SHO917855 SRJ917602:SRK917855 TBF917602:TBG917855 TLB917602:TLC917855 TUX917602:TUY917855 UET917602:UEU917855 UOP917602:UOQ917855 UYL917602:UYM917855 VIH917602:VII917855 VSD917602:VSE917855 WBZ917602:WCA917855 WLV917602:WLW917855 WVR917602:WVS917855 J983138:K983391 JF983138:JG983391 TB983138:TC983391 ACX983138:ACY983391 AMT983138:AMU983391 AWP983138:AWQ983391 BGL983138:BGM983391 BQH983138:BQI983391 CAD983138:CAE983391 CJZ983138:CKA983391 CTV983138:CTW983391 DDR983138:DDS983391 DNN983138:DNO983391 DXJ983138:DXK983391 EHF983138:EHG983391 ERB983138:ERC983391 FAX983138:FAY983391 FKT983138:FKU983391 FUP983138:FUQ983391 GEL983138:GEM983391 GOH983138:GOI983391 GYD983138:GYE983391 HHZ983138:HIA983391 HRV983138:HRW983391 IBR983138:IBS983391 ILN983138:ILO983391 IVJ983138:IVK983391 JFF983138:JFG983391 JPB983138:JPC983391 JYX983138:JYY983391 KIT983138:KIU983391 KSP983138:KSQ983391 LCL983138:LCM983391 LMH983138:LMI983391 LWD983138:LWE983391 MFZ983138:MGA983391 MPV983138:MPW983391 MZR983138:MZS983391 NJN983138:NJO983391 NTJ983138:NTK983391 ODF983138:ODG983391 ONB983138:ONC983391 OWX983138:OWY983391 PGT983138:PGU983391 PQP983138:PQQ983391 QAL983138:QAM983391 QKH983138:QKI983391 QUD983138:QUE983391 RDZ983138:REA983391 RNV983138:RNW983391 RXR983138:RXS983391 SHN983138:SHO983391 SRJ983138:SRK983391 TBF983138:TBG983391 TLB983138:TLC983391 TUX983138:TUY983391 UET983138:UEU983391 UOP983138:UOQ983391 UYL983138:UYM983391 VIH983138:VII983391 VSD983138:VSE983391 WBZ983138:WCA983391 WLV983138:WLW983391 WVR983138:WVS983391" xr:uid="{BC1BDCF4-5856-4E84-B568-B8C90B032F1A}"/>
    <dataValidation type="date" allowBlank="1" showInputMessage="1" showErrorMessage="1" sqref="G221:G224 JC221:JC224 SY221:SY224 ACU221:ACU224 AMQ221:AMQ224 AWM221:AWM224 BGI221:BGI224 BQE221:BQE224 CAA221:CAA224 CJW221:CJW224 CTS221:CTS224 DDO221:DDO224 DNK221:DNK224 DXG221:DXG224 EHC221:EHC224 EQY221:EQY224 FAU221:FAU224 FKQ221:FKQ224 FUM221:FUM224 GEI221:GEI224 GOE221:GOE224 GYA221:GYA224 HHW221:HHW224 HRS221:HRS224 IBO221:IBO224 ILK221:ILK224 IVG221:IVG224 JFC221:JFC224 JOY221:JOY224 JYU221:JYU224 KIQ221:KIQ224 KSM221:KSM224 LCI221:LCI224 LME221:LME224 LWA221:LWA224 MFW221:MFW224 MPS221:MPS224 MZO221:MZO224 NJK221:NJK224 NTG221:NTG224 ODC221:ODC224 OMY221:OMY224 OWU221:OWU224 PGQ221:PGQ224 PQM221:PQM224 QAI221:QAI224 QKE221:QKE224 QUA221:QUA224 RDW221:RDW224 RNS221:RNS224 RXO221:RXO224 SHK221:SHK224 SRG221:SRG224 TBC221:TBC224 TKY221:TKY224 TUU221:TUU224 UEQ221:UEQ224 UOM221:UOM224 UYI221:UYI224 VIE221:VIE224 VSA221:VSA224 WBW221:WBW224 WLS221:WLS224 WVO221:WVO224 G65757:G65760 JC65757:JC65760 SY65757:SY65760 ACU65757:ACU65760 AMQ65757:AMQ65760 AWM65757:AWM65760 BGI65757:BGI65760 BQE65757:BQE65760 CAA65757:CAA65760 CJW65757:CJW65760 CTS65757:CTS65760 DDO65757:DDO65760 DNK65757:DNK65760 DXG65757:DXG65760 EHC65757:EHC65760 EQY65757:EQY65760 FAU65757:FAU65760 FKQ65757:FKQ65760 FUM65757:FUM65760 GEI65757:GEI65760 GOE65757:GOE65760 GYA65757:GYA65760 HHW65757:HHW65760 HRS65757:HRS65760 IBO65757:IBO65760 ILK65757:ILK65760 IVG65757:IVG65760 JFC65757:JFC65760 JOY65757:JOY65760 JYU65757:JYU65760 KIQ65757:KIQ65760 KSM65757:KSM65760 LCI65757:LCI65760 LME65757:LME65760 LWA65757:LWA65760 MFW65757:MFW65760 MPS65757:MPS65760 MZO65757:MZO65760 NJK65757:NJK65760 NTG65757:NTG65760 ODC65757:ODC65760 OMY65757:OMY65760 OWU65757:OWU65760 PGQ65757:PGQ65760 PQM65757:PQM65760 QAI65757:QAI65760 QKE65757:QKE65760 QUA65757:QUA65760 RDW65757:RDW65760 RNS65757:RNS65760 RXO65757:RXO65760 SHK65757:SHK65760 SRG65757:SRG65760 TBC65757:TBC65760 TKY65757:TKY65760 TUU65757:TUU65760 UEQ65757:UEQ65760 UOM65757:UOM65760 UYI65757:UYI65760 VIE65757:VIE65760 VSA65757:VSA65760 WBW65757:WBW65760 WLS65757:WLS65760 WVO65757:WVO65760 G131293:G131296 JC131293:JC131296 SY131293:SY131296 ACU131293:ACU131296 AMQ131293:AMQ131296 AWM131293:AWM131296 BGI131293:BGI131296 BQE131293:BQE131296 CAA131293:CAA131296 CJW131293:CJW131296 CTS131293:CTS131296 DDO131293:DDO131296 DNK131293:DNK131296 DXG131293:DXG131296 EHC131293:EHC131296 EQY131293:EQY131296 FAU131293:FAU131296 FKQ131293:FKQ131296 FUM131293:FUM131296 GEI131293:GEI131296 GOE131293:GOE131296 GYA131293:GYA131296 HHW131293:HHW131296 HRS131293:HRS131296 IBO131293:IBO131296 ILK131293:ILK131296 IVG131293:IVG131296 JFC131293:JFC131296 JOY131293:JOY131296 JYU131293:JYU131296 KIQ131293:KIQ131296 KSM131293:KSM131296 LCI131293:LCI131296 LME131293:LME131296 LWA131293:LWA131296 MFW131293:MFW131296 MPS131293:MPS131296 MZO131293:MZO131296 NJK131293:NJK131296 NTG131293:NTG131296 ODC131293:ODC131296 OMY131293:OMY131296 OWU131293:OWU131296 PGQ131293:PGQ131296 PQM131293:PQM131296 QAI131293:QAI131296 QKE131293:QKE131296 QUA131293:QUA131296 RDW131293:RDW131296 RNS131293:RNS131296 RXO131293:RXO131296 SHK131293:SHK131296 SRG131293:SRG131296 TBC131293:TBC131296 TKY131293:TKY131296 TUU131293:TUU131296 UEQ131293:UEQ131296 UOM131293:UOM131296 UYI131293:UYI131296 VIE131293:VIE131296 VSA131293:VSA131296 WBW131293:WBW131296 WLS131293:WLS131296 WVO131293:WVO131296 G196829:G196832 JC196829:JC196832 SY196829:SY196832 ACU196829:ACU196832 AMQ196829:AMQ196832 AWM196829:AWM196832 BGI196829:BGI196832 BQE196829:BQE196832 CAA196829:CAA196832 CJW196829:CJW196832 CTS196829:CTS196832 DDO196829:DDO196832 DNK196829:DNK196832 DXG196829:DXG196832 EHC196829:EHC196832 EQY196829:EQY196832 FAU196829:FAU196832 FKQ196829:FKQ196832 FUM196829:FUM196832 GEI196829:GEI196832 GOE196829:GOE196832 GYA196829:GYA196832 HHW196829:HHW196832 HRS196829:HRS196832 IBO196829:IBO196832 ILK196829:ILK196832 IVG196829:IVG196832 JFC196829:JFC196832 JOY196829:JOY196832 JYU196829:JYU196832 KIQ196829:KIQ196832 KSM196829:KSM196832 LCI196829:LCI196832 LME196829:LME196832 LWA196829:LWA196832 MFW196829:MFW196832 MPS196829:MPS196832 MZO196829:MZO196832 NJK196829:NJK196832 NTG196829:NTG196832 ODC196829:ODC196832 OMY196829:OMY196832 OWU196829:OWU196832 PGQ196829:PGQ196832 PQM196829:PQM196832 QAI196829:QAI196832 QKE196829:QKE196832 QUA196829:QUA196832 RDW196829:RDW196832 RNS196829:RNS196832 RXO196829:RXO196832 SHK196829:SHK196832 SRG196829:SRG196832 TBC196829:TBC196832 TKY196829:TKY196832 TUU196829:TUU196832 UEQ196829:UEQ196832 UOM196829:UOM196832 UYI196829:UYI196832 VIE196829:VIE196832 VSA196829:VSA196832 WBW196829:WBW196832 WLS196829:WLS196832 WVO196829:WVO196832 G262365:G262368 JC262365:JC262368 SY262365:SY262368 ACU262365:ACU262368 AMQ262365:AMQ262368 AWM262365:AWM262368 BGI262365:BGI262368 BQE262365:BQE262368 CAA262365:CAA262368 CJW262365:CJW262368 CTS262365:CTS262368 DDO262365:DDO262368 DNK262365:DNK262368 DXG262365:DXG262368 EHC262365:EHC262368 EQY262365:EQY262368 FAU262365:FAU262368 FKQ262365:FKQ262368 FUM262365:FUM262368 GEI262365:GEI262368 GOE262365:GOE262368 GYA262365:GYA262368 HHW262365:HHW262368 HRS262365:HRS262368 IBO262365:IBO262368 ILK262365:ILK262368 IVG262365:IVG262368 JFC262365:JFC262368 JOY262365:JOY262368 JYU262365:JYU262368 KIQ262365:KIQ262368 KSM262365:KSM262368 LCI262365:LCI262368 LME262365:LME262368 LWA262365:LWA262368 MFW262365:MFW262368 MPS262365:MPS262368 MZO262365:MZO262368 NJK262365:NJK262368 NTG262365:NTG262368 ODC262365:ODC262368 OMY262365:OMY262368 OWU262365:OWU262368 PGQ262365:PGQ262368 PQM262365:PQM262368 QAI262365:QAI262368 QKE262365:QKE262368 QUA262365:QUA262368 RDW262365:RDW262368 RNS262365:RNS262368 RXO262365:RXO262368 SHK262365:SHK262368 SRG262365:SRG262368 TBC262365:TBC262368 TKY262365:TKY262368 TUU262365:TUU262368 UEQ262365:UEQ262368 UOM262365:UOM262368 UYI262365:UYI262368 VIE262365:VIE262368 VSA262365:VSA262368 WBW262365:WBW262368 WLS262365:WLS262368 WVO262365:WVO262368 G327901:G327904 JC327901:JC327904 SY327901:SY327904 ACU327901:ACU327904 AMQ327901:AMQ327904 AWM327901:AWM327904 BGI327901:BGI327904 BQE327901:BQE327904 CAA327901:CAA327904 CJW327901:CJW327904 CTS327901:CTS327904 DDO327901:DDO327904 DNK327901:DNK327904 DXG327901:DXG327904 EHC327901:EHC327904 EQY327901:EQY327904 FAU327901:FAU327904 FKQ327901:FKQ327904 FUM327901:FUM327904 GEI327901:GEI327904 GOE327901:GOE327904 GYA327901:GYA327904 HHW327901:HHW327904 HRS327901:HRS327904 IBO327901:IBO327904 ILK327901:ILK327904 IVG327901:IVG327904 JFC327901:JFC327904 JOY327901:JOY327904 JYU327901:JYU327904 KIQ327901:KIQ327904 KSM327901:KSM327904 LCI327901:LCI327904 LME327901:LME327904 LWA327901:LWA327904 MFW327901:MFW327904 MPS327901:MPS327904 MZO327901:MZO327904 NJK327901:NJK327904 NTG327901:NTG327904 ODC327901:ODC327904 OMY327901:OMY327904 OWU327901:OWU327904 PGQ327901:PGQ327904 PQM327901:PQM327904 QAI327901:QAI327904 QKE327901:QKE327904 QUA327901:QUA327904 RDW327901:RDW327904 RNS327901:RNS327904 RXO327901:RXO327904 SHK327901:SHK327904 SRG327901:SRG327904 TBC327901:TBC327904 TKY327901:TKY327904 TUU327901:TUU327904 UEQ327901:UEQ327904 UOM327901:UOM327904 UYI327901:UYI327904 VIE327901:VIE327904 VSA327901:VSA327904 WBW327901:WBW327904 WLS327901:WLS327904 WVO327901:WVO327904 G393437:G393440 JC393437:JC393440 SY393437:SY393440 ACU393437:ACU393440 AMQ393437:AMQ393440 AWM393437:AWM393440 BGI393437:BGI393440 BQE393437:BQE393440 CAA393437:CAA393440 CJW393437:CJW393440 CTS393437:CTS393440 DDO393437:DDO393440 DNK393437:DNK393440 DXG393437:DXG393440 EHC393437:EHC393440 EQY393437:EQY393440 FAU393437:FAU393440 FKQ393437:FKQ393440 FUM393437:FUM393440 GEI393437:GEI393440 GOE393437:GOE393440 GYA393437:GYA393440 HHW393437:HHW393440 HRS393437:HRS393440 IBO393437:IBO393440 ILK393437:ILK393440 IVG393437:IVG393440 JFC393437:JFC393440 JOY393437:JOY393440 JYU393437:JYU393440 KIQ393437:KIQ393440 KSM393437:KSM393440 LCI393437:LCI393440 LME393437:LME393440 LWA393437:LWA393440 MFW393437:MFW393440 MPS393437:MPS393440 MZO393437:MZO393440 NJK393437:NJK393440 NTG393437:NTG393440 ODC393437:ODC393440 OMY393437:OMY393440 OWU393437:OWU393440 PGQ393437:PGQ393440 PQM393437:PQM393440 QAI393437:QAI393440 QKE393437:QKE393440 QUA393437:QUA393440 RDW393437:RDW393440 RNS393437:RNS393440 RXO393437:RXO393440 SHK393437:SHK393440 SRG393437:SRG393440 TBC393437:TBC393440 TKY393437:TKY393440 TUU393437:TUU393440 UEQ393437:UEQ393440 UOM393437:UOM393440 UYI393437:UYI393440 VIE393437:VIE393440 VSA393437:VSA393440 WBW393437:WBW393440 WLS393437:WLS393440 WVO393437:WVO393440 G458973:G458976 JC458973:JC458976 SY458973:SY458976 ACU458973:ACU458976 AMQ458973:AMQ458976 AWM458973:AWM458976 BGI458973:BGI458976 BQE458973:BQE458976 CAA458973:CAA458976 CJW458973:CJW458976 CTS458973:CTS458976 DDO458973:DDO458976 DNK458973:DNK458976 DXG458973:DXG458976 EHC458973:EHC458976 EQY458973:EQY458976 FAU458973:FAU458976 FKQ458973:FKQ458976 FUM458973:FUM458976 GEI458973:GEI458976 GOE458973:GOE458976 GYA458973:GYA458976 HHW458973:HHW458976 HRS458973:HRS458976 IBO458973:IBO458976 ILK458973:ILK458976 IVG458973:IVG458976 JFC458973:JFC458976 JOY458973:JOY458976 JYU458973:JYU458976 KIQ458973:KIQ458976 KSM458973:KSM458976 LCI458973:LCI458976 LME458973:LME458976 LWA458973:LWA458976 MFW458973:MFW458976 MPS458973:MPS458976 MZO458973:MZO458976 NJK458973:NJK458976 NTG458973:NTG458976 ODC458973:ODC458976 OMY458973:OMY458976 OWU458973:OWU458976 PGQ458973:PGQ458976 PQM458973:PQM458976 QAI458973:QAI458976 QKE458973:QKE458976 QUA458973:QUA458976 RDW458973:RDW458976 RNS458973:RNS458976 RXO458973:RXO458976 SHK458973:SHK458976 SRG458973:SRG458976 TBC458973:TBC458976 TKY458973:TKY458976 TUU458973:TUU458976 UEQ458973:UEQ458976 UOM458973:UOM458976 UYI458973:UYI458976 VIE458973:VIE458976 VSA458973:VSA458976 WBW458973:WBW458976 WLS458973:WLS458976 WVO458973:WVO458976 G524509:G524512 JC524509:JC524512 SY524509:SY524512 ACU524509:ACU524512 AMQ524509:AMQ524512 AWM524509:AWM524512 BGI524509:BGI524512 BQE524509:BQE524512 CAA524509:CAA524512 CJW524509:CJW524512 CTS524509:CTS524512 DDO524509:DDO524512 DNK524509:DNK524512 DXG524509:DXG524512 EHC524509:EHC524512 EQY524509:EQY524512 FAU524509:FAU524512 FKQ524509:FKQ524512 FUM524509:FUM524512 GEI524509:GEI524512 GOE524509:GOE524512 GYA524509:GYA524512 HHW524509:HHW524512 HRS524509:HRS524512 IBO524509:IBO524512 ILK524509:ILK524512 IVG524509:IVG524512 JFC524509:JFC524512 JOY524509:JOY524512 JYU524509:JYU524512 KIQ524509:KIQ524512 KSM524509:KSM524512 LCI524509:LCI524512 LME524509:LME524512 LWA524509:LWA524512 MFW524509:MFW524512 MPS524509:MPS524512 MZO524509:MZO524512 NJK524509:NJK524512 NTG524509:NTG524512 ODC524509:ODC524512 OMY524509:OMY524512 OWU524509:OWU524512 PGQ524509:PGQ524512 PQM524509:PQM524512 QAI524509:QAI524512 QKE524509:QKE524512 QUA524509:QUA524512 RDW524509:RDW524512 RNS524509:RNS524512 RXO524509:RXO524512 SHK524509:SHK524512 SRG524509:SRG524512 TBC524509:TBC524512 TKY524509:TKY524512 TUU524509:TUU524512 UEQ524509:UEQ524512 UOM524509:UOM524512 UYI524509:UYI524512 VIE524509:VIE524512 VSA524509:VSA524512 WBW524509:WBW524512 WLS524509:WLS524512 WVO524509:WVO524512 G590045:G590048 JC590045:JC590048 SY590045:SY590048 ACU590045:ACU590048 AMQ590045:AMQ590048 AWM590045:AWM590048 BGI590045:BGI590048 BQE590045:BQE590048 CAA590045:CAA590048 CJW590045:CJW590048 CTS590045:CTS590048 DDO590045:DDO590048 DNK590045:DNK590048 DXG590045:DXG590048 EHC590045:EHC590048 EQY590045:EQY590048 FAU590045:FAU590048 FKQ590045:FKQ590048 FUM590045:FUM590048 GEI590045:GEI590048 GOE590045:GOE590048 GYA590045:GYA590048 HHW590045:HHW590048 HRS590045:HRS590048 IBO590045:IBO590048 ILK590045:ILK590048 IVG590045:IVG590048 JFC590045:JFC590048 JOY590045:JOY590048 JYU590045:JYU590048 KIQ590045:KIQ590048 KSM590045:KSM590048 LCI590045:LCI590048 LME590045:LME590048 LWA590045:LWA590048 MFW590045:MFW590048 MPS590045:MPS590048 MZO590045:MZO590048 NJK590045:NJK590048 NTG590045:NTG590048 ODC590045:ODC590048 OMY590045:OMY590048 OWU590045:OWU590048 PGQ590045:PGQ590048 PQM590045:PQM590048 QAI590045:QAI590048 QKE590045:QKE590048 QUA590045:QUA590048 RDW590045:RDW590048 RNS590045:RNS590048 RXO590045:RXO590048 SHK590045:SHK590048 SRG590045:SRG590048 TBC590045:TBC590048 TKY590045:TKY590048 TUU590045:TUU590048 UEQ590045:UEQ590048 UOM590045:UOM590048 UYI590045:UYI590048 VIE590045:VIE590048 VSA590045:VSA590048 WBW590045:WBW590048 WLS590045:WLS590048 WVO590045:WVO590048 G655581:G655584 JC655581:JC655584 SY655581:SY655584 ACU655581:ACU655584 AMQ655581:AMQ655584 AWM655581:AWM655584 BGI655581:BGI655584 BQE655581:BQE655584 CAA655581:CAA655584 CJW655581:CJW655584 CTS655581:CTS655584 DDO655581:DDO655584 DNK655581:DNK655584 DXG655581:DXG655584 EHC655581:EHC655584 EQY655581:EQY655584 FAU655581:FAU655584 FKQ655581:FKQ655584 FUM655581:FUM655584 GEI655581:GEI655584 GOE655581:GOE655584 GYA655581:GYA655584 HHW655581:HHW655584 HRS655581:HRS655584 IBO655581:IBO655584 ILK655581:ILK655584 IVG655581:IVG655584 JFC655581:JFC655584 JOY655581:JOY655584 JYU655581:JYU655584 KIQ655581:KIQ655584 KSM655581:KSM655584 LCI655581:LCI655584 LME655581:LME655584 LWA655581:LWA655584 MFW655581:MFW655584 MPS655581:MPS655584 MZO655581:MZO655584 NJK655581:NJK655584 NTG655581:NTG655584 ODC655581:ODC655584 OMY655581:OMY655584 OWU655581:OWU655584 PGQ655581:PGQ655584 PQM655581:PQM655584 QAI655581:QAI655584 QKE655581:QKE655584 QUA655581:QUA655584 RDW655581:RDW655584 RNS655581:RNS655584 RXO655581:RXO655584 SHK655581:SHK655584 SRG655581:SRG655584 TBC655581:TBC655584 TKY655581:TKY655584 TUU655581:TUU655584 UEQ655581:UEQ655584 UOM655581:UOM655584 UYI655581:UYI655584 VIE655581:VIE655584 VSA655581:VSA655584 WBW655581:WBW655584 WLS655581:WLS655584 WVO655581:WVO655584 G721117:G721120 JC721117:JC721120 SY721117:SY721120 ACU721117:ACU721120 AMQ721117:AMQ721120 AWM721117:AWM721120 BGI721117:BGI721120 BQE721117:BQE721120 CAA721117:CAA721120 CJW721117:CJW721120 CTS721117:CTS721120 DDO721117:DDO721120 DNK721117:DNK721120 DXG721117:DXG721120 EHC721117:EHC721120 EQY721117:EQY721120 FAU721117:FAU721120 FKQ721117:FKQ721120 FUM721117:FUM721120 GEI721117:GEI721120 GOE721117:GOE721120 GYA721117:GYA721120 HHW721117:HHW721120 HRS721117:HRS721120 IBO721117:IBO721120 ILK721117:ILK721120 IVG721117:IVG721120 JFC721117:JFC721120 JOY721117:JOY721120 JYU721117:JYU721120 KIQ721117:KIQ721120 KSM721117:KSM721120 LCI721117:LCI721120 LME721117:LME721120 LWA721117:LWA721120 MFW721117:MFW721120 MPS721117:MPS721120 MZO721117:MZO721120 NJK721117:NJK721120 NTG721117:NTG721120 ODC721117:ODC721120 OMY721117:OMY721120 OWU721117:OWU721120 PGQ721117:PGQ721120 PQM721117:PQM721120 QAI721117:QAI721120 QKE721117:QKE721120 QUA721117:QUA721120 RDW721117:RDW721120 RNS721117:RNS721120 RXO721117:RXO721120 SHK721117:SHK721120 SRG721117:SRG721120 TBC721117:TBC721120 TKY721117:TKY721120 TUU721117:TUU721120 UEQ721117:UEQ721120 UOM721117:UOM721120 UYI721117:UYI721120 VIE721117:VIE721120 VSA721117:VSA721120 WBW721117:WBW721120 WLS721117:WLS721120 WVO721117:WVO721120 G786653:G786656 JC786653:JC786656 SY786653:SY786656 ACU786653:ACU786656 AMQ786653:AMQ786656 AWM786653:AWM786656 BGI786653:BGI786656 BQE786653:BQE786656 CAA786653:CAA786656 CJW786653:CJW786656 CTS786653:CTS786656 DDO786653:DDO786656 DNK786653:DNK786656 DXG786653:DXG786656 EHC786653:EHC786656 EQY786653:EQY786656 FAU786653:FAU786656 FKQ786653:FKQ786656 FUM786653:FUM786656 GEI786653:GEI786656 GOE786653:GOE786656 GYA786653:GYA786656 HHW786653:HHW786656 HRS786653:HRS786656 IBO786653:IBO786656 ILK786653:ILK786656 IVG786653:IVG786656 JFC786653:JFC786656 JOY786653:JOY786656 JYU786653:JYU786656 KIQ786653:KIQ786656 KSM786653:KSM786656 LCI786653:LCI786656 LME786653:LME786656 LWA786653:LWA786656 MFW786653:MFW786656 MPS786653:MPS786656 MZO786653:MZO786656 NJK786653:NJK786656 NTG786653:NTG786656 ODC786653:ODC786656 OMY786653:OMY786656 OWU786653:OWU786656 PGQ786653:PGQ786656 PQM786653:PQM786656 QAI786653:QAI786656 QKE786653:QKE786656 QUA786653:QUA786656 RDW786653:RDW786656 RNS786653:RNS786656 RXO786653:RXO786656 SHK786653:SHK786656 SRG786653:SRG786656 TBC786653:TBC786656 TKY786653:TKY786656 TUU786653:TUU786656 UEQ786653:UEQ786656 UOM786653:UOM786656 UYI786653:UYI786656 VIE786653:VIE786656 VSA786653:VSA786656 WBW786653:WBW786656 WLS786653:WLS786656 WVO786653:WVO786656 G852189:G852192 JC852189:JC852192 SY852189:SY852192 ACU852189:ACU852192 AMQ852189:AMQ852192 AWM852189:AWM852192 BGI852189:BGI852192 BQE852189:BQE852192 CAA852189:CAA852192 CJW852189:CJW852192 CTS852189:CTS852192 DDO852189:DDO852192 DNK852189:DNK852192 DXG852189:DXG852192 EHC852189:EHC852192 EQY852189:EQY852192 FAU852189:FAU852192 FKQ852189:FKQ852192 FUM852189:FUM852192 GEI852189:GEI852192 GOE852189:GOE852192 GYA852189:GYA852192 HHW852189:HHW852192 HRS852189:HRS852192 IBO852189:IBO852192 ILK852189:ILK852192 IVG852189:IVG852192 JFC852189:JFC852192 JOY852189:JOY852192 JYU852189:JYU852192 KIQ852189:KIQ852192 KSM852189:KSM852192 LCI852189:LCI852192 LME852189:LME852192 LWA852189:LWA852192 MFW852189:MFW852192 MPS852189:MPS852192 MZO852189:MZO852192 NJK852189:NJK852192 NTG852189:NTG852192 ODC852189:ODC852192 OMY852189:OMY852192 OWU852189:OWU852192 PGQ852189:PGQ852192 PQM852189:PQM852192 QAI852189:QAI852192 QKE852189:QKE852192 QUA852189:QUA852192 RDW852189:RDW852192 RNS852189:RNS852192 RXO852189:RXO852192 SHK852189:SHK852192 SRG852189:SRG852192 TBC852189:TBC852192 TKY852189:TKY852192 TUU852189:TUU852192 UEQ852189:UEQ852192 UOM852189:UOM852192 UYI852189:UYI852192 VIE852189:VIE852192 VSA852189:VSA852192 WBW852189:WBW852192 WLS852189:WLS852192 WVO852189:WVO852192 G917725:G917728 JC917725:JC917728 SY917725:SY917728 ACU917725:ACU917728 AMQ917725:AMQ917728 AWM917725:AWM917728 BGI917725:BGI917728 BQE917725:BQE917728 CAA917725:CAA917728 CJW917725:CJW917728 CTS917725:CTS917728 DDO917725:DDO917728 DNK917725:DNK917728 DXG917725:DXG917728 EHC917725:EHC917728 EQY917725:EQY917728 FAU917725:FAU917728 FKQ917725:FKQ917728 FUM917725:FUM917728 GEI917725:GEI917728 GOE917725:GOE917728 GYA917725:GYA917728 HHW917725:HHW917728 HRS917725:HRS917728 IBO917725:IBO917728 ILK917725:ILK917728 IVG917725:IVG917728 JFC917725:JFC917728 JOY917725:JOY917728 JYU917725:JYU917728 KIQ917725:KIQ917728 KSM917725:KSM917728 LCI917725:LCI917728 LME917725:LME917728 LWA917725:LWA917728 MFW917725:MFW917728 MPS917725:MPS917728 MZO917725:MZO917728 NJK917725:NJK917728 NTG917725:NTG917728 ODC917725:ODC917728 OMY917725:OMY917728 OWU917725:OWU917728 PGQ917725:PGQ917728 PQM917725:PQM917728 QAI917725:QAI917728 QKE917725:QKE917728 QUA917725:QUA917728 RDW917725:RDW917728 RNS917725:RNS917728 RXO917725:RXO917728 SHK917725:SHK917728 SRG917725:SRG917728 TBC917725:TBC917728 TKY917725:TKY917728 TUU917725:TUU917728 UEQ917725:UEQ917728 UOM917725:UOM917728 UYI917725:UYI917728 VIE917725:VIE917728 VSA917725:VSA917728 WBW917725:WBW917728 WLS917725:WLS917728 WVO917725:WVO917728 G983261:G983264 JC983261:JC983264 SY983261:SY983264 ACU983261:ACU983264 AMQ983261:AMQ983264 AWM983261:AWM983264 BGI983261:BGI983264 BQE983261:BQE983264 CAA983261:CAA983264 CJW983261:CJW983264 CTS983261:CTS983264 DDO983261:DDO983264 DNK983261:DNK983264 DXG983261:DXG983264 EHC983261:EHC983264 EQY983261:EQY983264 FAU983261:FAU983264 FKQ983261:FKQ983264 FUM983261:FUM983264 GEI983261:GEI983264 GOE983261:GOE983264 GYA983261:GYA983264 HHW983261:HHW983264 HRS983261:HRS983264 IBO983261:IBO983264 ILK983261:ILK983264 IVG983261:IVG983264 JFC983261:JFC983264 JOY983261:JOY983264 JYU983261:JYU983264 KIQ983261:KIQ983264 KSM983261:KSM983264 LCI983261:LCI983264 LME983261:LME983264 LWA983261:LWA983264 MFW983261:MFW983264 MPS983261:MPS983264 MZO983261:MZO983264 NJK983261:NJK983264 NTG983261:NTG983264 ODC983261:ODC983264 OMY983261:OMY983264 OWU983261:OWU983264 PGQ983261:PGQ983264 PQM983261:PQM983264 QAI983261:QAI983264 QKE983261:QKE983264 QUA983261:QUA983264 RDW983261:RDW983264 RNS983261:RNS983264 RXO983261:RXO983264 SHK983261:SHK983264 SRG983261:SRG983264 TBC983261:TBC983264 TKY983261:TKY983264 TUU983261:TUU983264 UEQ983261:UEQ983264 UOM983261:UOM983264 UYI983261:UYI983264 VIE983261:VIE983264 VSA983261:VSA983264 WBW983261:WBW983264 WLS983261:WLS983264 WVO983261:WVO983264" xr:uid="{DC7A0F4B-C5CE-4DEF-A960-16D568237534}">
      <formula1>1.01</formula1>
      <formula2>12.31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whole" imeMode="halfAlpha" allowBlank="1" showInputMessage="1" showErrorMessage="1" xr:uid="{884A8999-13D7-4079-8C78-B96CA19F396B}">
          <x14:formula1>
            <xm:f>1</xm:f>
          </x14:formula1>
          <x14:formula2>
            <xm:f>3</xm:f>
          </x14:formula2>
          <xm:sqref>F477:F65536 JB477:JB65536 SX477:SX65536 ACT477:ACT65536 AMP477:AMP65536 AWL477:AWL65536 BGH477:BGH65536 BQD477:BQD65536 BZZ477:BZZ65536 CJV477:CJV65536 CTR477:CTR65536 DDN477:DDN65536 DNJ477:DNJ65536 DXF477:DXF65536 EHB477:EHB65536 EQX477:EQX65536 FAT477:FAT65536 FKP477:FKP65536 FUL477:FUL65536 GEH477:GEH65536 GOD477:GOD65536 GXZ477:GXZ65536 HHV477:HHV65536 HRR477:HRR65536 IBN477:IBN65536 ILJ477:ILJ65536 IVF477:IVF65536 JFB477:JFB65536 JOX477:JOX65536 JYT477:JYT65536 KIP477:KIP65536 KSL477:KSL65536 LCH477:LCH65536 LMD477:LMD65536 LVZ477:LVZ65536 MFV477:MFV65536 MPR477:MPR65536 MZN477:MZN65536 NJJ477:NJJ65536 NTF477:NTF65536 ODB477:ODB65536 OMX477:OMX65536 OWT477:OWT65536 PGP477:PGP65536 PQL477:PQL65536 QAH477:QAH65536 QKD477:QKD65536 QTZ477:QTZ65536 RDV477:RDV65536 RNR477:RNR65536 RXN477:RXN65536 SHJ477:SHJ65536 SRF477:SRF65536 TBB477:TBB65536 TKX477:TKX65536 TUT477:TUT65536 UEP477:UEP65536 UOL477:UOL65536 UYH477:UYH65536 VID477:VID65536 VRZ477:VRZ65536 WBV477:WBV65536 WLR477:WLR65536 WVN477:WVN65536 F66013:F131072 JB66013:JB131072 SX66013:SX131072 ACT66013:ACT131072 AMP66013:AMP131072 AWL66013:AWL131072 BGH66013:BGH131072 BQD66013:BQD131072 BZZ66013:BZZ131072 CJV66013:CJV131072 CTR66013:CTR131072 DDN66013:DDN131072 DNJ66013:DNJ131072 DXF66013:DXF131072 EHB66013:EHB131072 EQX66013:EQX131072 FAT66013:FAT131072 FKP66013:FKP131072 FUL66013:FUL131072 GEH66013:GEH131072 GOD66013:GOD131072 GXZ66013:GXZ131072 HHV66013:HHV131072 HRR66013:HRR131072 IBN66013:IBN131072 ILJ66013:ILJ131072 IVF66013:IVF131072 JFB66013:JFB131072 JOX66013:JOX131072 JYT66013:JYT131072 KIP66013:KIP131072 KSL66013:KSL131072 LCH66013:LCH131072 LMD66013:LMD131072 LVZ66013:LVZ131072 MFV66013:MFV131072 MPR66013:MPR131072 MZN66013:MZN131072 NJJ66013:NJJ131072 NTF66013:NTF131072 ODB66013:ODB131072 OMX66013:OMX131072 OWT66013:OWT131072 PGP66013:PGP131072 PQL66013:PQL131072 QAH66013:QAH131072 QKD66013:QKD131072 QTZ66013:QTZ131072 RDV66013:RDV131072 RNR66013:RNR131072 RXN66013:RXN131072 SHJ66013:SHJ131072 SRF66013:SRF131072 TBB66013:TBB131072 TKX66013:TKX131072 TUT66013:TUT131072 UEP66013:UEP131072 UOL66013:UOL131072 UYH66013:UYH131072 VID66013:VID131072 VRZ66013:VRZ131072 WBV66013:WBV131072 WLR66013:WLR131072 WVN66013:WVN131072 F131549:F196608 JB131549:JB196608 SX131549:SX196608 ACT131549:ACT196608 AMP131549:AMP196608 AWL131549:AWL196608 BGH131549:BGH196608 BQD131549:BQD196608 BZZ131549:BZZ196608 CJV131549:CJV196608 CTR131549:CTR196608 DDN131549:DDN196608 DNJ131549:DNJ196608 DXF131549:DXF196608 EHB131549:EHB196608 EQX131549:EQX196608 FAT131549:FAT196608 FKP131549:FKP196608 FUL131549:FUL196608 GEH131549:GEH196608 GOD131549:GOD196608 GXZ131549:GXZ196608 HHV131549:HHV196608 HRR131549:HRR196608 IBN131549:IBN196608 ILJ131549:ILJ196608 IVF131549:IVF196608 JFB131549:JFB196608 JOX131549:JOX196608 JYT131549:JYT196608 KIP131549:KIP196608 KSL131549:KSL196608 LCH131549:LCH196608 LMD131549:LMD196608 LVZ131549:LVZ196608 MFV131549:MFV196608 MPR131549:MPR196608 MZN131549:MZN196608 NJJ131549:NJJ196608 NTF131549:NTF196608 ODB131549:ODB196608 OMX131549:OMX196608 OWT131549:OWT196608 PGP131549:PGP196608 PQL131549:PQL196608 QAH131549:QAH196608 QKD131549:QKD196608 QTZ131549:QTZ196608 RDV131549:RDV196608 RNR131549:RNR196608 RXN131549:RXN196608 SHJ131549:SHJ196608 SRF131549:SRF196608 TBB131549:TBB196608 TKX131549:TKX196608 TUT131549:TUT196608 UEP131549:UEP196608 UOL131549:UOL196608 UYH131549:UYH196608 VID131549:VID196608 VRZ131549:VRZ196608 WBV131549:WBV196608 WLR131549:WLR196608 WVN131549:WVN196608 F197085:F262144 JB197085:JB262144 SX197085:SX262144 ACT197085:ACT262144 AMP197085:AMP262144 AWL197085:AWL262144 BGH197085:BGH262144 BQD197085:BQD262144 BZZ197085:BZZ262144 CJV197085:CJV262144 CTR197085:CTR262144 DDN197085:DDN262144 DNJ197085:DNJ262144 DXF197085:DXF262144 EHB197085:EHB262144 EQX197085:EQX262144 FAT197085:FAT262144 FKP197085:FKP262144 FUL197085:FUL262144 GEH197085:GEH262144 GOD197085:GOD262144 GXZ197085:GXZ262144 HHV197085:HHV262144 HRR197085:HRR262144 IBN197085:IBN262144 ILJ197085:ILJ262144 IVF197085:IVF262144 JFB197085:JFB262144 JOX197085:JOX262144 JYT197085:JYT262144 KIP197085:KIP262144 KSL197085:KSL262144 LCH197085:LCH262144 LMD197085:LMD262144 LVZ197085:LVZ262144 MFV197085:MFV262144 MPR197085:MPR262144 MZN197085:MZN262144 NJJ197085:NJJ262144 NTF197085:NTF262144 ODB197085:ODB262144 OMX197085:OMX262144 OWT197085:OWT262144 PGP197085:PGP262144 PQL197085:PQL262144 QAH197085:QAH262144 QKD197085:QKD262144 QTZ197085:QTZ262144 RDV197085:RDV262144 RNR197085:RNR262144 RXN197085:RXN262144 SHJ197085:SHJ262144 SRF197085:SRF262144 TBB197085:TBB262144 TKX197085:TKX262144 TUT197085:TUT262144 UEP197085:UEP262144 UOL197085:UOL262144 UYH197085:UYH262144 VID197085:VID262144 VRZ197085:VRZ262144 WBV197085:WBV262144 WLR197085:WLR262144 WVN197085:WVN262144 F262621:F327680 JB262621:JB327680 SX262621:SX327680 ACT262621:ACT327680 AMP262621:AMP327680 AWL262621:AWL327680 BGH262621:BGH327680 BQD262621:BQD327680 BZZ262621:BZZ327680 CJV262621:CJV327680 CTR262621:CTR327680 DDN262621:DDN327680 DNJ262621:DNJ327680 DXF262621:DXF327680 EHB262621:EHB327680 EQX262621:EQX327680 FAT262621:FAT327680 FKP262621:FKP327680 FUL262621:FUL327680 GEH262621:GEH327680 GOD262621:GOD327680 GXZ262621:GXZ327680 HHV262621:HHV327680 HRR262621:HRR327680 IBN262621:IBN327680 ILJ262621:ILJ327680 IVF262621:IVF327680 JFB262621:JFB327680 JOX262621:JOX327680 JYT262621:JYT327680 KIP262621:KIP327680 KSL262621:KSL327680 LCH262621:LCH327680 LMD262621:LMD327680 LVZ262621:LVZ327680 MFV262621:MFV327680 MPR262621:MPR327680 MZN262621:MZN327680 NJJ262621:NJJ327680 NTF262621:NTF327680 ODB262621:ODB327680 OMX262621:OMX327680 OWT262621:OWT327680 PGP262621:PGP327680 PQL262621:PQL327680 QAH262621:QAH327680 QKD262621:QKD327680 QTZ262621:QTZ327680 RDV262621:RDV327680 RNR262621:RNR327680 RXN262621:RXN327680 SHJ262621:SHJ327680 SRF262621:SRF327680 TBB262621:TBB327680 TKX262621:TKX327680 TUT262621:TUT327680 UEP262621:UEP327680 UOL262621:UOL327680 UYH262621:UYH327680 VID262621:VID327680 VRZ262621:VRZ327680 WBV262621:WBV327680 WLR262621:WLR327680 WVN262621:WVN327680 F328157:F393216 JB328157:JB393216 SX328157:SX393216 ACT328157:ACT393216 AMP328157:AMP393216 AWL328157:AWL393216 BGH328157:BGH393216 BQD328157:BQD393216 BZZ328157:BZZ393216 CJV328157:CJV393216 CTR328157:CTR393216 DDN328157:DDN393216 DNJ328157:DNJ393216 DXF328157:DXF393216 EHB328157:EHB393216 EQX328157:EQX393216 FAT328157:FAT393216 FKP328157:FKP393216 FUL328157:FUL393216 GEH328157:GEH393216 GOD328157:GOD393216 GXZ328157:GXZ393216 HHV328157:HHV393216 HRR328157:HRR393216 IBN328157:IBN393216 ILJ328157:ILJ393216 IVF328157:IVF393216 JFB328157:JFB393216 JOX328157:JOX393216 JYT328157:JYT393216 KIP328157:KIP393216 KSL328157:KSL393216 LCH328157:LCH393216 LMD328157:LMD393216 LVZ328157:LVZ393216 MFV328157:MFV393216 MPR328157:MPR393216 MZN328157:MZN393216 NJJ328157:NJJ393216 NTF328157:NTF393216 ODB328157:ODB393216 OMX328157:OMX393216 OWT328157:OWT393216 PGP328157:PGP393216 PQL328157:PQL393216 QAH328157:QAH393216 QKD328157:QKD393216 QTZ328157:QTZ393216 RDV328157:RDV393216 RNR328157:RNR393216 RXN328157:RXN393216 SHJ328157:SHJ393216 SRF328157:SRF393216 TBB328157:TBB393216 TKX328157:TKX393216 TUT328157:TUT393216 UEP328157:UEP393216 UOL328157:UOL393216 UYH328157:UYH393216 VID328157:VID393216 VRZ328157:VRZ393216 WBV328157:WBV393216 WLR328157:WLR393216 WVN328157:WVN393216 F393693:F458752 JB393693:JB458752 SX393693:SX458752 ACT393693:ACT458752 AMP393693:AMP458752 AWL393693:AWL458752 BGH393693:BGH458752 BQD393693:BQD458752 BZZ393693:BZZ458752 CJV393693:CJV458752 CTR393693:CTR458752 DDN393693:DDN458752 DNJ393693:DNJ458752 DXF393693:DXF458752 EHB393693:EHB458752 EQX393693:EQX458752 FAT393693:FAT458752 FKP393693:FKP458752 FUL393693:FUL458752 GEH393693:GEH458752 GOD393693:GOD458752 GXZ393693:GXZ458752 HHV393693:HHV458752 HRR393693:HRR458752 IBN393693:IBN458752 ILJ393693:ILJ458752 IVF393693:IVF458752 JFB393693:JFB458752 JOX393693:JOX458752 JYT393693:JYT458752 KIP393693:KIP458752 KSL393693:KSL458752 LCH393693:LCH458752 LMD393693:LMD458752 LVZ393693:LVZ458752 MFV393693:MFV458752 MPR393693:MPR458752 MZN393693:MZN458752 NJJ393693:NJJ458752 NTF393693:NTF458752 ODB393693:ODB458752 OMX393693:OMX458752 OWT393693:OWT458752 PGP393693:PGP458752 PQL393693:PQL458752 QAH393693:QAH458752 QKD393693:QKD458752 QTZ393693:QTZ458752 RDV393693:RDV458752 RNR393693:RNR458752 RXN393693:RXN458752 SHJ393693:SHJ458752 SRF393693:SRF458752 TBB393693:TBB458752 TKX393693:TKX458752 TUT393693:TUT458752 UEP393693:UEP458752 UOL393693:UOL458752 UYH393693:UYH458752 VID393693:VID458752 VRZ393693:VRZ458752 WBV393693:WBV458752 WLR393693:WLR458752 WVN393693:WVN458752 F459229:F524288 JB459229:JB524288 SX459229:SX524288 ACT459229:ACT524288 AMP459229:AMP524288 AWL459229:AWL524288 BGH459229:BGH524288 BQD459229:BQD524288 BZZ459229:BZZ524288 CJV459229:CJV524288 CTR459229:CTR524288 DDN459229:DDN524288 DNJ459229:DNJ524288 DXF459229:DXF524288 EHB459229:EHB524288 EQX459229:EQX524288 FAT459229:FAT524288 FKP459229:FKP524288 FUL459229:FUL524288 GEH459229:GEH524288 GOD459229:GOD524288 GXZ459229:GXZ524288 HHV459229:HHV524288 HRR459229:HRR524288 IBN459229:IBN524288 ILJ459229:ILJ524288 IVF459229:IVF524288 JFB459229:JFB524288 JOX459229:JOX524288 JYT459229:JYT524288 KIP459229:KIP524288 KSL459229:KSL524288 LCH459229:LCH524288 LMD459229:LMD524288 LVZ459229:LVZ524288 MFV459229:MFV524288 MPR459229:MPR524288 MZN459229:MZN524288 NJJ459229:NJJ524288 NTF459229:NTF524288 ODB459229:ODB524288 OMX459229:OMX524288 OWT459229:OWT524288 PGP459229:PGP524288 PQL459229:PQL524288 QAH459229:QAH524288 QKD459229:QKD524288 QTZ459229:QTZ524288 RDV459229:RDV524288 RNR459229:RNR524288 RXN459229:RXN524288 SHJ459229:SHJ524288 SRF459229:SRF524288 TBB459229:TBB524288 TKX459229:TKX524288 TUT459229:TUT524288 UEP459229:UEP524288 UOL459229:UOL524288 UYH459229:UYH524288 VID459229:VID524288 VRZ459229:VRZ524288 WBV459229:WBV524288 WLR459229:WLR524288 WVN459229:WVN524288 F524765:F589824 JB524765:JB589824 SX524765:SX589824 ACT524765:ACT589824 AMP524765:AMP589824 AWL524765:AWL589824 BGH524765:BGH589824 BQD524765:BQD589824 BZZ524765:BZZ589824 CJV524765:CJV589824 CTR524765:CTR589824 DDN524765:DDN589824 DNJ524765:DNJ589824 DXF524765:DXF589824 EHB524765:EHB589824 EQX524765:EQX589824 FAT524765:FAT589824 FKP524765:FKP589824 FUL524765:FUL589824 GEH524765:GEH589824 GOD524765:GOD589824 GXZ524765:GXZ589824 HHV524765:HHV589824 HRR524765:HRR589824 IBN524765:IBN589824 ILJ524765:ILJ589824 IVF524765:IVF589824 JFB524765:JFB589824 JOX524765:JOX589824 JYT524765:JYT589824 KIP524765:KIP589824 KSL524765:KSL589824 LCH524765:LCH589824 LMD524765:LMD589824 LVZ524765:LVZ589824 MFV524765:MFV589824 MPR524765:MPR589824 MZN524765:MZN589824 NJJ524765:NJJ589824 NTF524765:NTF589824 ODB524765:ODB589824 OMX524765:OMX589824 OWT524765:OWT589824 PGP524765:PGP589824 PQL524765:PQL589824 QAH524765:QAH589824 QKD524765:QKD589824 QTZ524765:QTZ589824 RDV524765:RDV589824 RNR524765:RNR589824 RXN524765:RXN589824 SHJ524765:SHJ589824 SRF524765:SRF589824 TBB524765:TBB589824 TKX524765:TKX589824 TUT524765:TUT589824 UEP524765:UEP589824 UOL524765:UOL589824 UYH524765:UYH589824 VID524765:VID589824 VRZ524765:VRZ589824 WBV524765:WBV589824 WLR524765:WLR589824 WVN524765:WVN589824 F590301:F655360 JB590301:JB655360 SX590301:SX655360 ACT590301:ACT655360 AMP590301:AMP655360 AWL590301:AWL655360 BGH590301:BGH655360 BQD590301:BQD655360 BZZ590301:BZZ655360 CJV590301:CJV655360 CTR590301:CTR655360 DDN590301:DDN655360 DNJ590301:DNJ655360 DXF590301:DXF655360 EHB590301:EHB655360 EQX590301:EQX655360 FAT590301:FAT655360 FKP590301:FKP655360 FUL590301:FUL655360 GEH590301:GEH655360 GOD590301:GOD655360 GXZ590301:GXZ655360 HHV590301:HHV655360 HRR590301:HRR655360 IBN590301:IBN655360 ILJ590301:ILJ655360 IVF590301:IVF655360 JFB590301:JFB655360 JOX590301:JOX655360 JYT590301:JYT655360 KIP590301:KIP655360 KSL590301:KSL655360 LCH590301:LCH655360 LMD590301:LMD655360 LVZ590301:LVZ655360 MFV590301:MFV655360 MPR590301:MPR655360 MZN590301:MZN655360 NJJ590301:NJJ655360 NTF590301:NTF655360 ODB590301:ODB655360 OMX590301:OMX655360 OWT590301:OWT655360 PGP590301:PGP655360 PQL590301:PQL655360 QAH590301:QAH655360 QKD590301:QKD655360 QTZ590301:QTZ655360 RDV590301:RDV655360 RNR590301:RNR655360 RXN590301:RXN655360 SHJ590301:SHJ655360 SRF590301:SRF655360 TBB590301:TBB655360 TKX590301:TKX655360 TUT590301:TUT655360 UEP590301:UEP655360 UOL590301:UOL655360 UYH590301:UYH655360 VID590301:VID655360 VRZ590301:VRZ655360 WBV590301:WBV655360 WLR590301:WLR655360 WVN590301:WVN655360 F655837:F720896 JB655837:JB720896 SX655837:SX720896 ACT655837:ACT720896 AMP655837:AMP720896 AWL655837:AWL720896 BGH655837:BGH720896 BQD655837:BQD720896 BZZ655837:BZZ720896 CJV655837:CJV720896 CTR655837:CTR720896 DDN655837:DDN720896 DNJ655837:DNJ720896 DXF655837:DXF720896 EHB655837:EHB720896 EQX655837:EQX720896 FAT655837:FAT720896 FKP655837:FKP720896 FUL655837:FUL720896 GEH655837:GEH720896 GOD655837:GOD720896 GXZ655837:GXZ720896 HHV655837:HHV720896 HRR655837:HRR720896 IBN655837:IBN720896 ILJ655837:ILJ720896 IVF655837:IVF720896 JFB655837:JFB720896 JOX655837:JOX720896 JYT655837:JYT720896 KIP655837:KIP720896 KSL655837:KSL720896 LCH655837:LCH720896 LMD655837:LMD720896 LVZ655837:LVZ720896 MFV655837:MFV720896 MPR655837:MPR720896 MZN655837:MZN720896 NJJ655837:NJJ720896 NTF655837:NTF720896 ODB655837:ODB720896 OMX655837:OMX720896 OWT655837:OWT720896 PGP655837:PGP720896 PQL655837:PQL720896 QAH655837:QAH720896 QKD655837:QKD720896 QTZ655837:QTZ720896 RDV655837:RDV720896 RNR655837:RNR720896 RXN655837:RXN720896 SHJ655837:SHJ720896 SRF655837:SRF720896 TBB655837:TBB720896 TKX655837:TKX720896 TUT655837:TUT720896 UEP655837:UEP720896 UOL655837:UOL720896 UYH655837:UYH720896 VID655837:VID720896 VRZ655837:VRZ720896 WBV655837:WBV720896 WLR655837:WLR720896 WVN655837:WVN720896 F721373:F786432 JB721373:JB786432 SX721373:SX786432 ACT721373:ACT786432 AMP721373:AMP786432 AWL721373:AWL786432 BGH721373:BGH786432 BQD721373:BQD786432 BZZ721373:BZZ786432 CJV721373:CJV786432 CTR721373:CTR786432 DDN721373:DDN786432 DNJ721373:DNJ786432 DXF721373:DXF786432 EHB721373:EHB786432 EQX721373:EQX786432 FAT721373:FAT786432 FKP721373:FKP786432 FUL721373:FUL786432 GEH721373:GEH786432 GOD721373:GOD786432 GXZ721373:GXZ786432 HHV721373:HHV786432 HRR721373:HRR786432 IBN721373:IBN786432 ILJ721373:ILJ786432 IVF721373:IVF786432 JFB721373:JFB786432 JOX721373:JOX786432 JYT721373:JYT786432 KIP721373:KIP786432 KSL721373:KSL786432 LCH721373:LCH786432 LMD721373:LMD786432 LVZ721373:LVZ786432 MFV721373:MFV786432 MPR721373:MPR786432 MZN721373:MZN786432 NJJ721373:NJJ786432 NTF721373:NTF786432 ODB721373:ODB786432 OMX721373:OMX786432 OWT721373:OWT786432 PGP721373:PGP786432 PQL721373:PQL786432 QAH721373:QAH786432 QKD721373:QKD786432 QTZ721373:QTZ786432 RDV721373:RDV786432 RNR721373:RNR786432 RXN721373:RXN786432 SHJ721373:SHJ786432 SRF721373:SRF786432 TBB721373:TBB786432 TKX721373:TKX786432 TUT721373:TUT786432 UEP721373:UEP786432 UOL721373:UOL786432 UYH721373:UYH786432 VID721373:VID786432 VRZ721373:VRZ786432 WBV721373:WBV786432 WLR721373:WLR786432 WVN721373:WVN786432 F786909:F851968 JB786909:JB851968 SX786909:SX851968 ACT786909:ACT851968 AMP786909:AMP851968 AWL786909:AWL851968 BGH786909:BGH851968 BQD786909:BQD851968 BZZ786909:BZZ851968 CJV786909:CJV851968 CTR786909:CTR851968 DDN786909:DDN851968 DNJ786909:DNJ851968 DXF786909:DXF851968 EHB786909:EHB851968 EQX786909:EQX851968 FAT786909:FAT851968 FKP786909:FKP851968 FUL786909:FUL851968 GEH786909:GEH851968 GOD786909:GOD851968 GXZ786909:GXZ851968 HHV786909:HHV851968 HRR786909:HRR851968 IBN786909:IBN851968 ILJ786909:ILJ851968 IVF786909:IVF851968 JFB786909:JFB851968 JOX786909:JOX851968 JYT786909:JYT851968 KIP786909:KIP851968 KSL786909:KSL851968 LCH786909:LCH851968 LMD786909:LMD851968 LVZ786909:LVZ851968 MFV786909:MFV851968 MPR786909:MPR851968 MZN786909:MZN851968 NJJ786909:NJJ851968 NTF786909:NTF851968 ODB786909:ODB851968 OMX786909:OMX851968 OWT786909:OWT851968 PGP786909:PGP851968 PQL786909:PQL851968 QAH786909:QAH851968 QKD786909:QKD851968 QTZ786909:QTZ851968 RDV786909:RDV851968 RNR786909:RNR851968 RXN786909:RXN851968 SHJ786909:SHJ851968 SRF786909:SRF851968 TBB786909:TBB851968 TKX786909:TKX851968 TUT786909:TUT851968 UEP786909:UEP851968 UOL786909:UOL851968 UYH786909:UYH851968 VID786909:VID851968 VRZ786909:VRZ851968 WBV786909:WBV851968 WLR786909:WLR851968 WVN786909:WVN851968 F852445:F917504 JB852445:JB917504 SX852445:SX917504 ACT852445:ACT917504 AMP852445:AMP917504 AWL852445:AWL917504 BGH852445:BGH917504 BQD852445:BQD917504 BZZ852445:BZZ917504 CJV852445:CJV917504 CTR852445:CTR917504 DDN852445:DDN917504 DNJ852445:DNJ917504 DXF852445:DXF917504 EHB852445:EHB917504 EQX852445:EQX917504 FAT852445:FAT917504 FKP852445:FKP917504 FUL852445:FUL917504 GEH852445:GEH917504 GOD852445:GOD917504 GXZ852445:GXZ917504 HHV852445:HHV917504 HRR852445:HRR917504 IBN852445:IBN917504 ILJ852445:ILJ917504 IVF852445:IVF917504 JFB852445:JFB917504 JOX852445:JOX917504 JYT852445:JYT917504 KIP852445:KIP917504 KSL852445:KSL917504 LCH852445:LCH917504 LMD852445:LMD917504 LVZ852445:LVZ917504 MFV852445:MFV917504 MPR852445:MPR917504 MZN852445:MZN917504 NJJ852445:NJJ917504 NTF852445:NTF917504 ODB852445:ODB917504 OMX852445:OMX917504 OWT852445:OWT917504 PGP852445:PGP917504 PQL852445:PQL917504 QAH852445:QAH917504 QKD852445:QKD917504 QTZ852445:QTZ917504 RDV852445:RDV917504 RNR852445:RNR917504 RXN852445:RXN917504 SHJ852445:SHJ917504 SRF852445:SRF917504 TBB852445:TBB917504 TKX852445:TKX917504 TUT852445:TUT917504 UEP852445:UEP917504 UOL852445:UOL917504 UYH852445:UYH917504 VID852445:VID917504 VRZ852445:VRZ917504 WBV852445:WBV917504 WLR852445:WLR917504 WVN852445:WVN917504 F917981:F983040 JB917981:JB983040 SX917981:SX983040 ACT917981:ACT983040 AMP917981:AMP983040 AWL917981:AWL983040 BGH917981:BGH983040 BQD917981:BQD983040 BZZ917981:BZZ983040 CJV917981:CJV983040 CTR917981:CTR983040 DDN917981:DDN983040 DNJ917981:DNJ983040 DXF917981:DXF983040 EHB917981:EHB983040 EQX917981:EQX983040 FAT917981:FAT983040 FKP917981:FKP983040 FUL917981:FUL983040 GEH917981:GEH983040 GOD917981:GOD983040 GXZ917981:GXZ983040 HHV917981:HHV983040 HRR917981:HRR983040 IBN917981:IBN983040 ILJ917981:ILJ983040 IVF917981:IVF983040 JFB917981:JFB983040 JOX917981:JOX983040 JYT917981:JYT983040 KIP917981:KIP983040 KSL917981:KSL983040 LCH917981:LCH983040 LMD917981:LMD983040 LVZ917981:LVZ983040 MFV917981:MFV983040 MPR917981:MPR983040 MZN917981:MZN983040 NJJ917981:NJJ983040 NTF917981:NTF983040 ODB917981:ODB983040 OMX917981:OMX983040 OWT917981:OWT983040 PGP917981:PGP983040 PQL917981:PQL983040 QAH917981:QAH983040 QKD917981:QKD983040 QTZ917981:QTZ983040 RDV917981:RDV983040 RNR917981:RNR983040 RXN917981:RXN983040 SHJ917981:SHJ983040 SRF917981:SRF983040 TBB917981:TBB983040 TKX917981:TKX983040 TUT917981:TUT983040 UEP917981:UEP983040 UOL917981:UOL983040 UYH917981:UYH983040 VID917981:VID983040 VRZ917981:VRZ983040 WBV917981:WBV983040 WLR917981:WLR983040 WVN917981:WVN983040 F983517:F1048576 JB983517:JB1048576 SX983517:SX1048576 ACT983517:ACT1048576 AMP983517:AMP1048576 AWL983517:AWL1048576 BGH983517:BGH1048576 BQD983517:BQD1048576 BZZ983517:BZZ1048576 CJV983517:CJV1048576 CTR983517:CTR1048576 DDN983517:DDN1048576 DNJ983517:DNJ1048576 DXF983517:DXF1048576 EHB983517:EHB1048576 EQX983517:EQX1048576 FAT983517:FAT1048576 FKP983517:FKP1048576 FUL983517:FUL1048576 GEH983517:GEH1048576 GOD983517:GOD1048576 GXZ983517:GXZ1048576 HHV983517:HHV1048576 HRR983517:HRR1048576 IBN983517:IBN1048576 ILJ983517:ILJ1048576 IVF983517:IVF1048576 JFB983517:JFB1048576 JOX983517:JOX1048576 JYT983517:JYT1048576 KIP983517:KIP1048576 KSL983517:KSL1048576 LCH983517:LCH1048576 LMD983517:LMD1048576 LVZ983517:LVZ1048576 MFV983517:MFV1048576 MPR983517:MPR1048576 MZN983517:MZN1048576 NJJ983517:NJJ1048576 NTF983517:NTF1048576 ODB983517:ODB1048576 OMX983517:OMX1048576 OWT983517:OWT1048576 PGP983517:PGP1048576 PQL983517:PQL1048576 QAH983517:QAH1048576 QKD983517:QKD1048576 QTZ983517:QTZ1048576 RDV983517:RDV1048576 RNR983517:RNR1048576 RXN983517:RXN1048576 SHJ983517:SHJ1048576 SRF983517:SRF1048576 TBB983517:TBB1048576 TKX983517:TKX1048576 TUT983517:TUT1048576 UEP983517:UEP1048576 UOL983517:UOL1048576 UYH983517:UYH1048576 VID983517:VID1048576 VRZ983517:VRZ1048576 WBV983517:WBV1048576 WLR983517:WLR1048576 WVN983517:WVN1048576 F168:F170 JB168:JB170 SX168:SX170 ACT168:ACT170 AMP168:AMP170 AWL168:AWL170 BGH168:BGH170 BQD168:BQD170 BZZ168:BZZ170 CJV168:CJV170 CTR168:CTR170 DDN168:DDN170 DNJ168:DNJ170 DXF168:DXF170 EHB168:EHB170 EQX168:EQX170 FAT168:FAT170 FKP168:FKP170 FUL168:FUL170 GEH168:GEH170 GOD168:GOD170 GXZ168:GXZ170 HHV168:HHV170 HRR168:HRR170 IBN168:IBN170 ILJ168:ILJ170 IVF168:IVF170 JFB168:JFB170 JOX168:JOX170 JYT168:JYT170 KIP168:KIP170 KSL168:KSL170 LCH168:LCH170 LMD168:LMD170 LVZ168:LVZ170 MFV168:MFV170 MPR168:MPR170 MZN168:MZN170 NJJ168:NJJ170 NTF168:NTF170 ODB168:ODB170 OMX168:OMX170 OWT168:OWT170 PGP168:PGP170 PQL168:PQL170 QAH168:QAH170 QKD168:QKD170 QTZ168:QTZ170 RDV168:RDV170 RNR168:RNR170 RXN168:RXN170 SHJ168:SHJ170 SRF168:SRF170 TBB168:TBB170 TKX168:TKX170 TUT168:TUT170 UEP168:UEP170 UOL168:UOL170 UYH168:UYH170 VID168:VID170 VRZ168:VRZ170 WBV168:WBV170 WLR168:WLR170 WVN168:WVN170 F65704:F65706 JB65704:JB65706 SX65704:SX65706 ACT65704:ACT65706 AMP65704:AMP65706 AWL65704:AWL65706 BGH65704:BGH65706 BQD65704:BQD65706 BZZ65704:BZZ65706 CJV65704:CJV65706 CTR65704:CTR65706 DDN65704:DDN65706 DNJ65704:DNJ65706 DXF65704:DXF65706 EHB65704:EHB65706 EQX65704:EQX65706 FAT65704:FAT65706 FKP65704:FKP65706 FUL65704:FUL65706 GEH65704:GEH65706 GOD65704:GOD65706 GXZ65704:GXZ65706 HHV65704:HHV65706 HRR65704:HRR65706 IBN65704:IBN65706 ILJ65704:ILJ65706 IVF65704:IVF65706 JFB65704:JFB65706 JOX65704:JOX65706 JYT65704:JYT65706 KIP65704:KIP65706 KSL65704:KSL65706 LCH65704:LCH65706 LMD65704:LMD65706 LVZ65704:LVZ65706 MFV65704:MFV65706 MPR65704:MPR65706 MZN65704:MZN65706 NJJ65704:NJJ65706 NTF65704:NTF65706 ODB65704:ODB65706 OMX65704:OMX65706 OWT65704:OWT65706 PGP65704:PGP65706 PQL65704:PQL65706 QAH65704:QAH65706 QKD65704:QKD65706 QTZ65704:QTZ65706 RDV65704:RDV65706 RNR65704:RNR65706 RXN65704:RXN65706 SHJ65704:SHJ65706 SRF65704:SRF65706 TBB65704:TBB65706 TKX65704:TKX65706 TUT65704:TUT65706 UEP65704:UEP65706 UOL65704:UOL65706 UYH65704:UYH65706 VID65704:VID65706 VRZ65704:VRZ65706 WBV65704:WBV65706 WLR65704:WLR65706 WVN65704:WVN65706 F131240:F131242 JB131240:JB131242 SX131240:SX131242 ACT131240:ACT131242 AMP131240:AMP131242 AWL131240:AWL131242 BGH131240:BGH131242 BQD131240:BQD131242 BZZ131240:BZZ131242 CJV131240:CJV131242 CTR131240:CTR131242 DDN131240:DDN131242 DNJ131240:DNJ131242 DXF131240:DXF131242 EHB131240:EHB131242 EQX131240:EQX131242 FAT131240:FAT131242 FKP131240:FKP131242 FUL131240:FUL131242 GEH131240:GEH131242 GOD131240:GOD131242 GXZ131240:GXZ131242 HHV131240:HHV131242 HRR131240:HRR131242 IBN131240:IBN131242 ILJ131240:ILJ131242 IVF131240:IVF131242 JFB131240:JFB131242 JOX131240:JOX131242 JYT131240:JYT131242 KIP131240:KIP131242 KSL131240:KSL131242 LCH131240:LCH131242 LMD131240:LMD131242 LVZ131240:LVZ131242 MFV131240:MFV131242 MPR131240:MPR131242 MZN131240:MZN131242 NJJ131240:NJJ131242 NTF131240:NTF131242 ODB131240:ODB131242 OMX131240:OMX131242 OWT131240:OWT131242 PGP131240:PGP131242 PQL131240:PQL131242 QAH131240:QAH131242 QKD131240:QKD131242 QTZ131240:QTZ131242 RDV131240:RDV131242 RNR131240:RNR131242 RXN131240:RXN131242 SHJ131240:SHJ131242 SRF131240:SRF131242 TBB131240:TBB131242 TKX131240:TKX131242 TUT131240:TUT131242 UEP131240:UEP131242 UOL131240:UOL131242 UYH131240:UYH131242 VID131240:VID131242 VRZ131240:VRZ131242 WBV131240:WBV131242 WLR131240:WLR131242 WVN131240:WVN131242 F196776:F196778 JB196776:JB196778 SX196776:SX196778 ACT196776:ACT196778 AMP196776:AMP196778 AWL196776:AWL196778 BGH196776:BGH196778 BQD196776:BQD196778 BZZ196776:BZZ196778 CJV196776:CJV196778 CTR196776:CTR196778 DDN196776:DDN196778 DNJ196776:DNJ196778 DXF196776:DXF196778 EHB196776:EHB196778 EQX196776:EQX196778 FAT196776:FAT196778 FKP196776:FKP196778 FUL196776:FUL196778 GEH196776:GEH196778 GOD196776:GOD196778 GXZ196776:GXZ196778 HHV196776:HHV196778 HRR196776:HRR196778 IBN196776:IBN196778 ILJ196776:ILJ196778 IVF196776:IVF196778 JFB196776:JFB196778 JOX196776:JOX196778 JYT196776:JYT196778 KIP196776:KIP196778 KSL196776:KSL196778 LCH196776:LCH196778 LMD196776:LMD196778 LVZ196776:LVZ196778 MFV196776:MFV196778 MPR196776:MPR196778 MZN196776:MZN196778 NJJ196776:NJJ196778 NTF196776:NTF196778 ODB196776:ODB196778 OMX196776:OMX196778 OWT196776:OWT196778 PGP196776:PGP196778 PQL196776:PQL196778 QAH196776:QAH196778 QKD196776:QKD196778 QTZ196776:QTZ196778 RDV196776:RDV196778 RNR196776:RNR196778 RXN196776:RXN196778 SHJ196776:SHJ196778 SRF196776:SRF196778 TBB196776:TBB196778 TKX196776:TKX196778 TUT196776:TUT196778 UEP196776:UEP196778 UOL196776:UOL196778 UYH196776:UYH196778 VID196776:VID196778 VRZ196776:VRZ196778 WBV196776:WBV196778 WLR196776:WLR196778 WVN196776:WVN196778 F262312:F262314 JB262312:JB262314 SX262312:SX262314 ACT262312:ACT262314 AMP262312:AMP262314 AWL262312:AWL262314 BGH262312:BGH262314 BQD262312:BQD262314 BZZ262312:BZZ262314 CJV262312:CJV262314 CTR262312:CTR262314 DDN262312:DDN262314 DNJ262312:DNJ262314 DXF262312:DXF262314 EHB262312:EHB262314 EQX262312:EQX262314 FAT262312:FAT262314 FKP262312:FKP262314 FUL262312:FUL262314 GEH262312:GEH262314 GOD262312:GOD262314 GXZ262312:GXZ262314 HHV262312:HHV262314 HRR262312:HRR262314 IBN262312:IBN262314 ILJ262312:ILJ262314 IVF262312:IVF262314 JFB262312:JFB262314 JOX262312:JOX262314 JYT262312:JYT262314 KIP262312:KIP262314 KSL262312:KSL262314 LCH262312:LCH262314 LMD262312:LMD262314 LVZ262312:LVZ262314 MFV262312:MFV262314 MPR262312:MPR262314 MZN262312:MZN262314 NJJ262312:NJJ262314 NTF262312:NTF262314 ODB262312:ODB262314 OMX262312:OMX262314 OWT262312:OWT262314 PGP262312:PGP262314 PQL262312:PQL262314 QAH262312:QAH262314 QKD262312:QKD262314 QTZ262312:QTZ262314 RDV262312:RDV262314 RNR262312:RNR262314 RXN262312:RXN262314 SHJ262312:SHJ262314 SRF262312:SRF262314 TBB262312:TBB262314 TKX262312:TKX262314 TUT262312:TUT262314 UEP262312:UEP262314 UOL262312:UOL262314 UYH262312:UYH262314 VID262312:VID262314 VRZ262312:VRZ262314 WBV262312:WBV262314 WLR262312:WLR262314 WVN262312:WVN262314 F327848:F327850 JB327848:JB327850 SX327848:SX327850 ACT327848:ACT327850 AMP327848:AMP327850 AWL327848:AWL327850 BGH327848:BGH327850 BQD327848:BQD327850 BZZ327848:BZZ327850 CJV327848:CJV327850 CTR327848:CTR327850 DDN327848:DDN327850 DNJ327848:DNJ327850 DXF327848:DXF327850 EHB327848:EHB327850 EQX327848:EQX327850 FAT327848:FAT327850 FKP327848:FKP327850 FUL327848:FUL327850 GEH327848:GEH327850 GOD327848:GOD327850 GXZ327848:GXZ327850 HHV327848:HHV327850 HRR327848:HRR327850 IBN327848:IBN327850 ILJ327848:ILJ327850 IVF327848:IVF327850 JFB327848:JFB327850 JOX327848:JOX327850 JYT327848:JYT327850 KIP327848:KIP327850 KSL327848:KSL327850 LCH327848:LCH327850 LMD327848:LMD327850 LVZ327848:LVZ327850 MFV327848:MFV327850 MPR327848:MPR327850 MZN327848:MZN327850 NJJ327848:NJJ327850 NTF327848:NTF327850 ODB327848:ODB327850 OMX327848:OMX327850 OWT327848:OWT327850 PGP327848:PGP327850 PQL327848:PQL327850 QAH327848:QAH327850 QKD327848:QKD327850 QTZ327848:QTZ327850 RDV327848:RDV327850 RNR327848:RNR327850 RXN327848:RXN327850 SHJ327848:SHJ327850 SRF327848:SRF327850 TBB327848:TBB327850 TKX327848:TKX327850 TUT327848:TUT327850 UEP327848:UEP327850 UOL327848:UOL327850 UYH327848:UYH327850 VID327848:VID327850 VRZ327848:VRZ327850 WBV327848:WBV327850 WLR327848:WLR327850 WVN327848:WVN327850 F393384:F393386 JB393384:JB393386 SX393384:SX393386 ACT393384:ACT393386 AMP393384:AMP393386 AWL393384:AWL393386 BGH393384:BGH393386 BQD393384:BQD393386 BZZ393384:BZZ393386 CJV393384:CJV393386 CTR393384:CTR393386 DDN393384:DDN393386 DNJ393384:DNJ393386 DXF393384:DXF393386 EHB393384:EHB393386 EQX393384:EQX393386 FAT393384:FAT393386 FKP393384:FKP393386 FUL393384:FUL393386 GEH393384:GEH393386 GOD393384:GOD393386 GXZ393384:GXZ393386 HHV393384:HHV393386 HRR393384:HRR393386 IBN393384:IBN393386 ILJ393384:ILJ393386 IVF393384:IVF393386 JFB393384:JFB393386 JOX393384:JOX393386 JYT393384:JYT393386 KIP393384:KIP393386 KSL393384:KSL393386 LCH393384:LCH393386 LMD393384:LMD393386 LVZ393384:LVZ393386 MFV393384:MFV393386 MPR393384:MPR393386 MZN393384:MZN393386 NJJ393384:NJJ393386 NTF393384:NTF393386 ODB393384:ODB393386 OMX393384:OMX393386 OWT393384:OWT393386 PGP393384:PGP393386 PQL393384:PQL393386 QAH393384:QAH393386 QKD393384:QKD393386 QTZ393384:QTZ393386 RDV393384:RDV393386 RNR393384:RNR393386 RXN393384:RXN393386 SHJ393384:SHJ393386 SRF393384:SRF393386 TBB393384:TBB393386 TKX393384:TKX393386 TUT393384:TUT393386 UEP393384:UEP393386 UOL393384:UOL393386 UYH393384:UYH393386 VID393384:VID393386 VRZ393384:VRZ393386 WBV393384:WBV393386 WLR393384:WLR393386 WVN393384:WVN393386 F458920:F458922 JB458920:JB458922 SX458920:SX458922 ACT458920:ACT458922 AMP458920:AMP458922 AWL458920:AWL458922 BGH458920:BGH458922 BQD458920:BQD458922 BZZ458920:BZZ458922 CJV458920:CJV458922 CTR458920:CTR458922 DDN458920:DDN458922 DNJ458920:DNJ458922 DXF458920:DXF458922 EHB458920:EHB458922 EQX458920:EQX458922 FAT458920:FAT458922 FKP458920:FKP458922 FUL458920:FUL458922 GEH458920:GEH458922 GOD458920:GOD458922 GXZ458920:GXZ458922 HHV458920:HHV458922 HRR458920:HRR458922 IBN458920:IBN458922 ILJ458920:ILJ458922 IVF458920:IVF458922 JFB458920:JFB458922 JOX458920:JOX458922 JYT458920:JYT458922 KIP458920:KIP458922 KSL458920:KSL458922 LCH458920:LCH458922 LMD458920:LMD458922 LVZ458920:LVZ458922 MFV458920:MFV458922 MPR458920:MPR458922 MZN458920:MZN458922 NJJ458920:NJJ458922 NTF458920:NTF458922 ODB458920:ODB458922 OMX458920:OMX458922 OWT458920:OWT458922 PGP458920:PGP458922 PQL458920:PQL458922 QAH458920:QAH458922 QKD458920:QKD458922 QTZ458920:QTZ458922 RDV458920:RDV458922 RNR458920:RNR458922 RXN458920:RXN458922 SHJ458920:SHJ458922 SRF458920:SRF458922 TBB458920:TBB458922 TKX458920:TKX458922 TUT458920:TUT458922 UEP458920:UEP458922 UOL458920:UOL458922 UYH458920:UYH458922 VID458920:VID458922 VRZ458920:VRZ458922 WBV458920:WBV458922 WLR458920:WLR458922 WVN458920:WVN458922 F524456:F524458 JB524456:JB524458 SX524456:SX524458 ACT524456:ACT524458 AMP524456:AMP524458 AWL524456:AWL524458 BGH524456:BGH524458 BQD524456:BQD524458 BZZ524456:BZZ524458 CJV524456:CJV524458 CTR524456:CTR524458 DDN524456:DDN524458 DNJ524456:DNJ524458 DXF524456:DXF524458 EHB524456:EHB524458 EQX524456:EQX524458 FAT524456:FAT524458 FKP524456:FKP524458 FUL524456:FUL524458 GEH524456:GEH524458 GOD524456:GOD524458 GXZ524456:GXZ524458 HHV524456:HHV524458 HRR524456:HRR524458 IBN524456:IBN524458 ILJ524456:ILJ524458 IVF524456:IVF524458 JFB524456:JFB524458 JOX524456:JOX524458 JYT524456:JYT524458 KIP524456:KIP524458 KSL524456:KSL524458 LCH524456:LCH524458 LMD524456:LMD524458 LVZ524456:LVZ524458 MFV524456:MFV524458 MPR524456:MPR524458 MZN524456:MZN524458 NJJ524456:NJJ524458 NTF524456:NTF524458 ODB524456:ODB524458 OMX524456:OMX524458 OWT524456:OWT524458 PGP524456:PGP524458 PQL524456:PQL524458 QAH524456:QAH524458 QKD524456:QKD524458 QTZ524456:QTZ524458 RDV524456:RDV524458 RNR524456:RNR524458 RXN524456:RXN524458 SHJ524456:SHJ524458 SRF524456:SRF524458 TBB524456:TBB524458 TKX524456:TKX524458 TUT524456:TUT524458 UEP524456:UEP524458 UOL524456:UOL524458 UYH524456:UYH524458 VID524456:VID524458 VRZ524456:VRZ524458 WBV524456:WBV524458 WLR524456:WLR524458 WVN524456:WVN524458 F589992:F589994 JB589992:JB589994 SX589992:SX589994 ACT589992:ACT589994 AMP589992:AMP589994 AWL589992:AWL589994 BGH589992:BGH589994 BQD589992:BQD589994 BZZ589992:BZZ589994 CJV589992:CJV589994 CTR589992:CTR589994 DDN589992:DDN589994 DNJ589992:DNJ589994 DXF589992:DXF589994 EHB589992:EHB589994 EQX589992:EQX589994 FAT589992:FAT589994 FKP589992:FKP589994 FUL589992:FUL589994 GEH589992:GEH589994 GOD589992:GOD589994 GXZ589992:GXZ589994 HHV589992:HHV589994 HRR589992:HRR589994 IBN589992:IBN589994 ILJ589992:ILJ589994 IVF589992:IVF589994 JFB589992:JFB589994 JOX589992:JOX589994 JYT589992:JYT589994 KIP589992:KIP589994 KSL589992:KSL589994 LCH589992:LCH589994 LMD589992:LMD589994 LVZ589992:LVZ589994 MFV589992:MFV589994 MPR589992:MPR589994 MZN589992:MZN589994 NJJ589992:NJJ589994 NTF589992:NTF589994 ODB589992:ODB589994 OMX589992:OMX589994 OWT589992:OWT589994 PGP589992:PGP589994 PQL589992:PQL589994 QAH589992:QAH589994 QKD589992:QKD589994 QTZ589992:QTZ589994 RDV589992:RDV589994 RNR589992:RNR589994 RXN589992:RXN589994 SHJ589992:SHJ589994 SRF589992:SRF589994 TBB589992:TBB589994 TKX589992:TKX589994 TUT589992:TUT589994 UEP589992:UEP589994 UOL589992:UOL589994 UYH589992:UYH589994 VID589992:VID589994 VRZ589992:VRZ589994 WBV589992:WBV589994 WLR589992:WLR589994 WVN589992:WVN589994 F655528:F655530 JB655528:JB655530 SX655528:SX655530 ACT655528:ACT655530 AMP655528:AMP655530 AWL655528:AWL655530 BGH655528:BGH655530 BQD655528:BQD655530 BZZ655528:BZZ655530 CJV655528:CJV655530 CTR655528:CTR655530 DDN655528:DDN655530 DNJ655528:DNJ655530 DXF655528:DXF655530 EHB655528:EHB655530 EQX655528:EQX655530 FAT655528:FAT655530 FKP655528:FKP655530 FUL655528:FUL655530 GEH655528:GEH655530 GOD655528:GOD655530 GXZ655528:GXZ655530 HHV655528:HHV655530 HRR655528:HRR655530 IBN655528:IBN655530 ILJ655528:ILJ655530 IVF655528:IVF655530 JFB655528:JFB655530 JOX655528:JOX655530 JYT655528:JYT655530 KIP655528:KIP655530 KSL655528:KSL655530 LCH655528:LCH655530 LMD655528:LMD655530 LVZ655528:LVZ655530 MFV655528:MFV655530 MPR655528:MPR655530 MZN655528:MZN655530 NJJ655528:NJJ655530 NTF655528:NTF655530 ODB655528:ODB655530 OMX655528:OMX655530 OWT655528:OWT655530 PGP655528:PGP655530 PQL655528:PQL655530 QAH655528:QAH655530 QKD655528:QKD655530 QTZ655528:QTZ655530 RDV655528:RDV655530 RNR655528:RNR655530 RXN655528:RXN655530 SHJ655528:SHJ655530 SRF655528:SRF655530 TBB655528:TBB655530 TKX655528:TKX655530 TUT655528:TUT655530 UEP655528:UEP655530 UOL655528:UOL655530 UYH655528:UYH655530 VID655528:VID655530 VRZ655528:VRZ655530 WBV655528:WBV655530 WLR655528:WLR655530 WVN655528:WVN655530 F721064:F721066 JB721064:JB721066 SX721064:SX721066 ACT721064:ACT721066 AMP721064:AMP721066 AWL721064:AWL721066 BGH721064:BGH721066 BQD721064:BQD721066 BZZ721064:BZZ721066 CJV721064:CJV721066 CTR721064:CTR721066 DDN721064:DDN721066 DNJ721064:DNJ721066 DXF721064:DXF721066 EHB721064:EHB721066 EQX721064:EQX721066 FAT721064:FAT721066 FKP721064:FKP721066 FUL721064:FUL721066 GEH721064:GEH721066 GOD721064:GOD721066 GXZ721064:GXZ721066 HHV721064:HHV721066 HRR721064:HRR721066 IBN721064:IBN721066 ILJ721064:ILJ721066 IVF721064:IVF721066 JFB721064:JFB721066 JOX721064:JOX721066 JYT721064:JYT721066 KIP721064:KIP721066 KSL721064:KSL721066 LCH721064:LCH721066 LMD721064:LMD721066 LVZ721064:LVZ721066 MFV721064:MFV721066 MPR721064:MPR721066 MZN721064:MZN721066 NJJ721064:NJJ721066 NTF721064:NTF721066 ODB721064:ODB721066 OMX721064:OMX721066 OWT721064:OWT721066 PGP721064:PGP721066 PQL721064:PQL721066 QAH721064:QAH721066 QKD721064:QKD721066 QTZ721064:QTZ721066 RDV721064:RDV721066 RNR721064:RNR721066 RXN721064:RXN721066 SHJ721064:SHJ721066 SRF721064:SRF721066 TBB721064:TBB721066 TKX721064:TKX721066 TUT721064:TUT721066 UEP721064:UEP721066 UOL721064:UOL721066 UYH721064:UYH721066 VID721064:VID721066 VRZ721064:VRZ721066 WBV721064:WBV721066 WLR721064:WLR721066 WVN721064:WVN721066 F786600:F786602 JB786600:JB786602 SX786600:SX786602 ACT786600:ACT786602 AMP786600:AMP786602 AWL786600:AWL786602 BGH786600:BGH786602 BQD786600:BQD786602 BZZ786600:BZZ786602 CJV786600:CJV786602 CTR786600:CTR786602 DDN786600:DDN786602 DNJ786600:DNJ786602 DXF786600:DXF786602 EHB786600:EHB786602 EQX786600:EQX786602 FAT786600:FAT786602 FKP786600:FKP786602 FUL786600:FUL786602 GEH786600:GEH786602 GOD786600:GOD786602 GXZ786600:GXZ786602 HHV786600:HHV786602 HRR786600:HRR786602 IBN786600:IBN786602 ILJ786600:ILJ786602 IVF786600:IVF786602 JFB786600:JFB786602 JOX786600:JOX786602 JYT786600:JYT786602 KIP786600:KIP786602 KSL786600:KSL786602 LCH786600:LCH786602 LMD786600:LMD786602 LVZ786600:LVZ786602 MFV786600:MFV786602 MPR786600:MPR786602 MZN786600:MZN786602 NJJ786600:NJJ786602 NTF786600:NTF786602 ODB786600:ODB786602 OMX786600:OMX786602 OWT786600:OWT786602 PGP786600:PGP786602 PQL786600:PQL786602 QAH786600:QAH786602 QKD786600:QKD786602 QTZ786600:QTZ786602 RDV786600:RDV786602 RNR786600:RNR786602 RXN786600:RXN786602 SHJ786600:SHJ786602 SRF786600:SRF786602 TBB786600:TBB786602 TKX786600:TKX786602 TUT786600:TUT786602 UEP786600:UEP786602 UOL786600:UOL786602 UYH786600:UYH786602 VID786600:VID786602 VRZ786600:VRZ786602 WBV786600:WBV786602 WLR786600:WLR786602 WVN786600:WVN786602 F852136:F852138 JB852136:JB852138 SX852136:SX852138 ACT852136:ACT852138 AMP852136:AMP852138 AWL852136:AWL852138 BGH852136:BGH852138 BQD852136:BQD852138 BZZ852136:BZZ852138 CJV852136:CJV852138 CTR852136:CTR852138 DDN852136:DDN852138 DNJ852136:DNJ852138 DXF852136:DXF852138 EHB852136:EHB852138 EQX852136:EQX852138 FAT852136:FAT852138 FKP852136:FKP852138 FUL852136:FUL852138 GEH852136:GEH852138 GOD852136:GOD852138 GXZ852136:GXZ852138 HHV852136:HHV852138 HRR852136:HRR852138 IBN852136:IBN852138 ILJ852136:ILJ852138 IVF852136:IVF852138 JFB852136:JFB852138 JOX852136:JOX852138 JYT852136:JYT852138 KIP852136:KIP852138 KSL852136:KSL852138 LCH852136:LCH852138 LMD852136:LMD852138 LVZ852136:LVZ852138 MFV852136:MFV852138 MPR852136:MPR852138 MZN852136:MZN852138 NJJ852136:NJJ852138 NTF852136:NTF852138 ODB852136:ODB852138 OMX852136:OMX852138 OWT852136:OWT852138 PGP852136:PGP852138 PQL852136:PQL852138 QAH852136:QAH852138 QKD852136:QKD852138 QTZ852136:QTZ852138 RDV852136:RDV852138 RNR852136:RNR852138 RXN852136:RXN852138 SHJ852136:SHJ852138 SRF852136:SRF852138 TBB852136:TBB852138 TKX852136:TKX852138 TUT852136:TUT852138 UEP852136:UEP852138 UOL852136:UOL852138 UYH852136:UYH852138 VID852136:VID852138 VRZ852136:VRZ852138 WBV852136:WBV852138 WLR852136:WLR852138 WVN852136:WVN852138 F917672:F917674 JB917672:JB917674 SX917672:SX917674 ACT917672:ACT917674 AMP917672:AMP917674 AWL917672:AWL917674 BGH917672:BGH917674 BQD917672:BQD917674 BZZ917672:BZZ917674 CJV917672:CJV917674 CTR917672:CTR917674 DDN917672:DDN917674 DNJ917672:DNJ917674 DXF917672:DXF917674 EHB917672:EHB917674 EQX917672:EQX917674 FAT917672:FAT917674 FKP917672:FKP917674 FUL917672:FUL917674 GEH917672:GEH917674 GOD917672:GOD917674 GXZ917672:GXZ917674 HHV917672:HHV917674 HRR917672:HRR917674 IBN917672:IBN917674 ILJ917672:ILJ917674 IVF917672:IVF917674 JFB917672:JFB917674 JOX917672:JOX917674 JYT917672:JYT917674 KIP917672:KIP917674 KSL917672:KSL917674 LCH917672:LCH917674 LMD917672:LMD917674 LVZ917672:LVZ917674 MFV917672:MFV917674 MPR917672:MPR917674 MZN917672:MZN917674 NJJ917672:NJJ917674 NTF917672:NTF917674 ODB917672:ODB917674 OMX917672:OMX917674 OWT917672:OWT917674 PGP917672:PGP917674 PQL917672:PQL917674 QAH917672:QAH917674 QKD917672:QKD917674 QTZ917672:QTZ917674 RDV917672:RDV917674 RNR917672:RNR917674 RXN917672:RXN917674 SHJ917672:SHJ917674 SRF917672:SRF917674 TBB917672:TBB917674 TKX917672:TKX917674 TUT917672:TUT917674 UEP917672:UEP917674 UOL917672:UOL917674 UYH917672:UYH917674 VID917672:VID917674 VRZ917672:VRZ917674 WBV917672:WBV917674 WLR917672:WLR917674 WVN917672:WVN917674 F983208:F983210 JB983208:JB983210 SX983208:SX983210 ACT983208:ACT983210 AMP983208:AMP983210 AWL983208:AWL983210 BGH983208:BGH983210 BQD983208:BQD983210 BZZ983208:BZZ983210 CJV983208:CJV983210 CTR983208:CTR983210 DDN983208:DDN983210 DNJ983208:DNJ983210 DXF983208:DXF983210 EHB983208:EHB983210 EQX983208:EQX983210 FAT983208:FAT983210 FKP983208:FKP983210 FUL983208:FUL983210 GEH983208:GEH983210 GOD983208:GOD983210 GXZ983208:GXZ983210 HHV983208:HHV983210 HRR983208:HRR983210 IBN983208:IBN983210 ILJ983208:ILJ983210 IVF983208:IVF983210 JFB983208:JFB983210 JOX983208:JOX983210 JYT983208:JYT983210 KIP983208:KIP983210 KSL983208:KSL983210 LCH983208:LCH983210 LMD983208:LMD983210 LVZ983208:LVZ983210 MFV983208:MFV983210 MPR983208:MPR983210 MZN983208:MZN983210 NJJ983208:NJJ983210 NTF983208:NTF983210 ODB983208:ODB983210 OMX983208:OMX983210 OWT983208:OWT983210 PGP983208:PGP983210 PQL983208:PQL983210 QAH983208:QAH983210 QKD983208:QKD983210 QTZ983208:QTZ983210 RDV983208:RDV983210 RNR983208:RNR983210 RXN983208:RXN983210 SHJ983208:SHJ983210 SRF983208:SRF983210 TBB983208:TBB983210 TKX983208:TKX983210 TUT983208:TUT983210 UEP983208:UEP983210 UOL983208:UOL983210 UYH983208:UYH983210 VID983208:VID983210 VRZ983208:VRZ983210 WBV983208:WBV983210 WLR983208:WLR983210 WVN983208:WVN983210 F2:F124 JB2:JB124 SX2:SX124 ACT2:ACT124 AMP2:AMP124 AWL2:AWL124 BGH2:BGH124 BQD2:BQD124 BZZ2:BZZ124 CJV2:CJV124 CTR2:CTR124 DDN2:DDN124 DNJ2:DNJ124 DXF2:DXF124 EHB2:EHB124 EQX2:EQX124 FAT2:FAT124 FKP2:FKP124 FUL2:FUL124 GEH2:GEH124 GOD2:GOD124 GXZ2:GXZ124 HHV2:HHV124 HRR2:HRR124 IBN2:IBN124 ILJ2:ILJ124 IVF2:IVF124 JFB2:JFB124 JOX2:JOX124 JYT2:JYT124 KIP2:KIP124 KSL2:KSL124 LCH2:LCH124 LMD2:LMD124 LVZ2:LVZ124 MFV2:MFV124 MPR2:MPR124 MZN2:MZN124 NJJ2:NJJ124 NTF2:NTF124 ODB2:ODB124 OMX2:OMX124 OWT2:OWT124 PGP2:PGP124 PQL2:PQL124 QAH2:QAH124 QKD2:QKD124 QTZ2:QTZ124 RDV2:RDV124 RNR2:RNR124 RXN2:RXN124 SHJ2:SHJ124 SRF2:SRF124 TBB2:TBB124 TKX2:TKX124 TUT2:TUT124 UEP2:UEP124 UOL2:UOL124 UYH2:UYH124 VID2:VID124 VRZ2:VRZ124 WBV2:WBV124 WLR2:WLR124 WVN2:WVN124 F65538:F65660 JB65538:JB65660 SX65538:SX65660 ACT65538:ACT65660 AMP65538:AMP65660 AWL65538:AWL65660 BGH65538:BGH65660 BQD65538:BQD65660 BZZ65538:BZZ65660 CJV65538:CJV65660 CTR65538:CTR65660 DDN65538:DDN65660 DNJ65538:DNJ65660 DXF65538:DXF65660 EHB65538:EHB65660 EQX65538:EQX65660 FAT65538:FAT65660 FKP65538:FKP65660 FUL65538:FUL65660 GEH65538:GEH65660 GOD65538:GOD65660 GXZ65538:GXZ65660 HHV65538:HHV65660 HRR65538:HRR65660 IBN65538:IBN65660 ILJ65538:ILJ65660 IVF65538:IVF65660 JFB65538:JFB65660 JOX65538:JOX65660 JYT65538:JYT65660 KIP65538:KIP65660 KSL65538:KSL65660 LCH65538:LCH65660 LMD65538:LMD65660 LVZ65538:LVZ65660 MFV65538:MFV65660 MPR65538:MPR65660 MZN65538:MZN65660 NJJ65538:NJJ65660 NTF65538:NTF65660 ODB65538:ODB65660 OMX65538:OMX65660 OWT65538:OWT65660 PGP65538:PGP65660 PQL65538:PQL65660 QAH65538:QAH65660 QKD65538:QKD65660 QTZ65538:QTZ65660 RDV65538:RDV65660 RNR65538:RNR65660 RXN65538:RXN65660 SHJ65538:SHJ65660 SRF65538:SRF65660 TBB65538:TBB65660 TKX65538:TKX65660 TUT65538:TUT65660 UEP65538:UEP65660 UOL65538:UOL65660 UYH65538:UYH65660 VID65538:VID65660 VRZ65538:VRZ65660 WBV65538:WBV65660 WLR65538:WLR65660 WVN65538:WVN65660 F131074:F131196 JB131074:JB131196 SX131074:SX131196 ACT131074:ACT131196 AMP131074:AMP131196 AWL131074:AWL131196 BGH131074:BGH131196 BQD131074:BQD131196 BZZ131074:BZZ131196 CJV131074:CJV131196 CTR131074:CTR131196 DDN131074:DDN131196 DNJ131074:DNJ131196 DXF131074:DXF131196 EHB131074:EHB131196 EQX131074:EQX131196 FAT131074:FAT131196 FKP131074:FKP131196 FUL131074:FUL131196 GEH131074:GEH131196 GOD131074:GOD131196 GXZ131074:GXZ131196 HHV131074:HHV131196 HRR131074:HRR131196 IBN131074:IBN131196 ILJ131074:ILJ131196 IVF131074:IVF131196 JFB131074:JFB131196 JOX131074:JOX131196 JYT131074:JYT131196 KIP131074:KIP131196 KSL131074:KSL131196 LCH131074:LCH131196 LMD131074:LMD131196 LVZ131074:LVZ131196 MFV131074:MFV131196 MPR131074:MPR131196 MZN131074:MZN131196 NJJ131074:NJJ131196 NTF131074:NTF131196 ODB131074:ODB131196 OMX131074:OMX131196 OWT131074:OWT131196 PGP131074:PGP131196 PQL131074:PQL131196 QAH131074:QAH131196 QKD131074:QKD131196 QTZ131074:QTZ131196 RDV131074:RDV131196 RNR131074:RNR131196 RXN131074:RXN131196 SHJ131074:SHJ131196 SRF131074:SRF131196 TBB131074:TBB131196 TKX131074:TKX131196 TUT131074:TUT131196 UEP131074:UEP131196 UOL131074:UOL131196 UYH131074:UYH131196 VID131074:VID131196 VRZ131074:VRZ131196 WBV131074:WBV131196 WLR131074:WLR131196 WVN131074:WVN131196 F196610:F196732 JB196610:JB196732 SX196610:SX196732 ACT196610:ACT196732 AMP196610:AMP196732 AWL196610:AWL196732 BGH196610:BGH196732 BQD196610:BQD196732 BZZ196610:BZZ196732 CJV196610:CJV196732 CTR196610:CTR196732 DDN196610:DDN196732 DNJ196610:DNJ196732 DXF196610:DXF196732 EHB196610:EHB196732 EQX196610:EQX196732 FAT196610:FAT196732 FKP196610:FKP196732 FUL196610:FUL196732 GEH196610:GEH196732 GOD196610:GOD196732 GXZ196610:GXZ196732 HHV196610:HHV196732 HRR196610:HRR196732 IBN196610:IBN196732 ILJ196610:ILJ196732 IVF196610:IVF196732 JFB196610:JFB196732 JOX196610:JOX196732 JYT196610:JYT196732 KIP196610:KIP196732 KSL196610:KSL196732 LCH196610:LCH196732 LMD196610:LMD196732 LVZ196610:LVZ196732 MFV196610:MFV196732 MPR196610:MPR196732 MZN196610:MZN196732 NJJ196610:NJJ196732 NTF196610:NTF196732 ODB196610:ODB196732 OMX196610:OMX196732 OWT196610:OWT196732 PGP196610:PGP196732 PQL196610:PQL196732 QAH196610:QAH196732 QKD196610:QKD196732 QTZ196610:QTZ196732 RDV196610:RDV196732 RNR196610:RNR196732 RXN196610:RXN196732 SHJ196610:SHJ196732 SRF196610:SRF196732 TBB196610:TBB196732 TKX196610:TKX196732 TUT196610:TUT196732 UEP196610:UEP196732 UOL196610:UOL196732 UYH196610:UYH196732 VID196610:VID196732 VRZ196610:VRZ196732 WBV196610:WBV196732 WLR196610:WLR196732 WVN196610:WVN196732 F262146:F262268 JB262146:JB262268 SX262146:SX262268 ACT262146:ACT262268 AMP262146:AMP262268 AWL262146:AWL262268 BGH262146:BGH262268 BQD262146:BQD262268 BZZ262146:BZZ262268 CJV262146:CJV262268 CTR262146:CTR262268 DDN262146:DDN262268 DNJ262146:DNJ262268 DXF262146:DXF262268 EHB262146:EHB262268 EQX262146:EQX262268 FAT262146:FAT262268 FKP262146:FKP262268 FUL262146:FUL262268 GEH262146:GEH262268 GOD262146:GOD262268 GXZ262146:GXZ262268 HHV262146:HHV262268 HRR262146:HRR262268 IBN262146:IBN262268 ILJ262146:ILJ262268 IVF262146:IVF262268 JFB262146:JFB262268 JOX262146:JOX262268 JYT262146:JYT262268 KIP262146:KIP262268 KSL262146:KSL262268 LCH262146:LCH262268 LMD262146:LMD262268 LVZ262146:LVZ262268 MFV262146:MFV262268 MPR262146:MPR262268 MZN262146:MZN262268 NJJ262146:NJJ262268 NTF262146:NTF262268 ODB262146:ODB262268 OMX262146:OMX262268 OWT262146:OWT262268 PGP262146:PGP262268 PQL262146:PQL262268 QAH262146:QAH262268 QKD262146:QKD262268 QTZ262146:QTZ262268 RDV262146:RDV262268 RNR262146:RNR262268 RXN262146:RXN262268 SHJ262146:SHJ262268 SRF262146:SRF262268 TBB262146:TBB262268 TKX262146:TKX262268 TUT262146:TUT262268 UEP262146:UEP262268 UOL262146:UOL262268 UYH262146:UYH262268 VID262146:VID262268 VRZ262146:VRZ262268 WBV262146:WBV262268 WLR262146:WLR262268 WVN262146:WVN262268 F327682:F327804 JB327682:JB327804 SX327682:SX327804 ACT327682:ACT327804 AMP327682:AMP327804 AWL327682:AWL327804 BGH327682:BGH327804 BQD327682:BQD327804 BZZ327682:BZZ327804 CJV327682:CJV327804 CTR327682:CTR327804 DDN327682:DDN327804 DNJ327682:DNJ327804 DXF327682:DXF327804 EHB327682:EHB327804 EQX327682:EQX327804 FAT327682:FAT327804 FKP327682:FKP327804 FUL327682:FUL327804 GEH327682:GEH327804 GOD327682:GOD327804 GXZ327682:GXZ327804 HHV327682:HHV327804 HRR327682:HRR327804 IBN327682:IBN327804 ILJ327682:ILJ327804 IVF327682:IVF327804 JFB327682:JFB327804 JOX327682:JOX327804 JYT327682:JYT327804 KIP327682:KIP327804 KSL327682:KSL327804 LCH327682:LCH327804 LMD327682:LMD327804 LVZ327682:LVZ327804 MFV327682:MFV327804 MPR327682:MPR327804 MZN327682:MZN327804 NJJ327682:NJJ327804 NTF327682:NTF327804 ODB327682:ODB327804 OMX327682:OMX327804 OWT327682:OWT327804 PGP327682:PGP327804 PQL327682:PQL327804 QAH327682:QAH327804 QKD327682:QKD327804 QTZ327682:QTZ327804 RDV327682:RDV327804 RNR327682:RNR327804 RXN327682:RXN327804 SHJ327682:SHJ327804 SRF327682:SRF327804 TBB327682:TBB327804 TKX327682:TKX327804 TUT327682:TUT327804 UEP327682:UEP327804 UOL327682:UOL327804 UYH327682:UYH327804 VID327682:VID327804 VRZ327682:VRZ327804 WBV327682:WBV327804 WLR327682:WLR327804 WVN327682:WVN327804 F393218:F393340 JB393218:JB393340 SX393218:SX393340 ACT393218:ACT393340 AMP393218:AMP393340 AWL393218:AWL393340 BGH393218:BGH393340 BQD393218:BQD393340 BZZ393218:BZZ393340 CJV393218:CJV393340 CTR393218:CTR393340 DDN393218:DDN393340 DNJ393218:DNJ393340 DXF393218:DXF393340 EHB393218:EHB393340 EQX393218:EQX393340 FAT393218:FAT393340 FKP393218:FKP393340 FUL393218:FUL393340 GEH393218:GEH393340 GOD393218:GOD393340 GXZ393218:GXZ393340 HHV393218:HHV393340 HRR393218:HRR393340 IBN393218:IBN393340 ILJ393218:ILJ393340 IVF393218:IVF393340 JFB393218:JFB393340 JOX393218:JOX393340 JYT393218:JYT393340 KIP393218:KIP393340 KSL393218:KSL393340 LCH393218:LCH393340 LMD393218:LMD393340 LVZ393218:LVZ393340 MFV393218:MFV393340 MPR393218:MPR393340 MZN393218:MZN393340 NJJ393218:NJJ393340 NTF393218:NTF393340 ODB393218:ODB393340 OMX393218:OMX393340 OWT393218:OWT393340 PGP393218:PGP393340 PQL393218:PQL393340 QAH393218:QAH393340 QKD393218:QKD393340 QTZ393218:QTZ393340 RDV393218:RDV393340 RNR393218:RNR393340 RXN393218:RXN393340 SHJ393218:SHJ393340 SRF393218:SRF393340 TBB393218:TBB393340 TKX393218:TKX393340 TUT393218:TUT393340 UEP393218:UEP393340 UOL393218:UOL393340 UYH393218:UYH393340 VID393218:VID393340 VRZ393218:VRZ393340 WBV393218:WBV393340 WLR393218:WLR393340 WVN393218:WVN393340 F458754:F458876 JB458754:JB458876 SX458754:SX458876 ACT458754:ACT458876 AMP458754:AMP458876 AWL458754:AWL458876 BGH458754:BGH458876 BQD458754:BQD458876 BZZ458754:BZZ458876 CJV458754:CJV458876 CTR458754:CTR458876 DDN458754:DDN458876 DNJ458754:DNJ458876 DXF458754:DXF458876 EHB458754:EHB458876 EQX458754:EQX458876 FAT458754:FAT458876 FKP458754:FKP458876 FUL458754:FUL458876 GEH458754:GEH458876 GOD458754:GOD458876 GXZ458754:GXZ458876 HHV458754:HHV458876 HRR458754:HRR458876 IBN458754:IBN458876 ILJ458754:ILJ458876 IVF458754:IVF458876 JFB458754:JFB458876 JOX458754:JOX458876 JYT458754:JYT458876 KIP458754:KIP458876 KSL458754:KSL458876 LCH458754:LCH458876 LMD458754:LMD458876 LVZ458754:LVZ458876 MFV458754:MFV458876 MPR458754:MPR458876 MZN458754:MZN458876 NJJ458754:NJJ458876 NTF458754:NTF458876 ODB458754:ODB458876 OMX458754:OMX458876 OWT458754:OWT458876 PGP458754:PGP458876 PQL458754:PQL458876 QAH458754:QAH458876 QKD458754:QKD458876 QTZ458754:QTZ458876 RDV458754:RDV458876 RNR458754:RNR458876 RXN458754:RXN458876 SHJ458754:SHJ458876 SRF458754:SRF458876 TBB458754:TBB458876 TKX458754:TKX458876 TUT458754:TUT458876 UEP458754:UEP458876 UOL458754:UOL458876 UYH458754:UYH458876 VID458754:VID458876 VRZ458754:VRZ458876 WBV458754:WBV458876 WLR458754:WLR458876 WVN458754:WVN458876 F524290:F524412 JB524290:JB524412 SX524290:SX524412 ACT524290:ACT524412 AMP524290:AMP524412 AWL524290:AWL524412 BGH524290:BGH524412 BQD524290:BQD524412 BZZ524290:BZZ524412 CJV524290:CJV524412 CTR524290:CTR524412 DDN524290:DDN524412 DNJ524290:DNJ524412 DXF524290:DXF524412 EHB524290:EHB524412 EQX524290:EQX524412 FAT524290:FAT524412 FKP524290:FKP524412 FUL524290:FUL524412 GEH524290:GEH524412 GOD524290:GOD524412 GXZ524290:GXZ524412 HHV524290:HHV524412 HRR524290:HRR524412 IBN524290:IBN524412 ILJ524290:ILJ524412 IVF524290:IVF524412 JFB524290:JFB524412 JOX524290:JOX524412 JYT524290:JYT524412 KIP524290:KIP524412 KSL524290:KSL524412 LCH524290:LCH524412 LMD524290:LMD524412 LVZ524290:LVZ524412 MFV524290:MFV524412 MPR524290:MPR524412 MZN524290:MZN524412 NJJ524290:NJJ524412 NTF524290:NTF524412 ODB524290:ODB524412 OMX524290:OMX524412 OWT524290:OWT524412 PGP524290:PGP524412 PQL524290:PQL524412 QAH524290:QAH524412 QKD524290:QKD524412 QTZ524290:QTZ524412 RDV524290:RDV524412 RNR524290:RNR524412 RXN524290:RXN524412 SHJ524290:SHJ524412 SRF524290:SRF524412 TBB524290:TBB524412 TKX524290:TKX524412 TUT524290:TUT524412 UEP524290:UEP524412 UOL524290:UOL524412 UYH524290:UYH524412 VID524290:VID524412 VRZ524290:VRZ524412 WBV524290:WBV524412 WLR524290:WLR524412 WVN524290:WVN524412 F589826:F589948 JB589826:JB589948 SX589826:SX589948 ACT589826:ACT589948 AMP589826:AMP589948 AWL589826:AWL589948 BGH589826:BGH589948 BQD589826:BQD589948 BZZ589826:BZZ589948 CJV589826:CJV589948 CTR589826:CTR589948 DDN589826:DDN589948 DNJ589826:DNJ589948 DXF589826:DXF589948 EHB589826:EHB589948 EQX589826:EQX589948 FAT589826:FAT589948 FKP589826:FKP589948 FUL589826:FUL589948 GEH589826:GEH589948 GOD589826:GOD589948 GXZ589826:GXZ589948 HHV589826:HHV589948 HRR589826:HRR589948 IBN589826:IBN589948 ILJ589826:ILJ589948 IVF589826:IVF589948 JFB589826:JFB589948 JOX589826:JOX589948 JYT589826:JYT589948 KIP589826:KIP589948 KSL589826:KSL589948 LCH589826:LCH589948 LMD589826:LMD589948 LVZ589826:LVZ589948 MFV589826:MFV589948 MPR589826:MPR589948 MZN589826:MZN589948 NJJ589826:NJJ589948 NTF589826:NTF589948 ODB589826:ODB589948 OMX589826:OMX589948 OWT589826:OWT589948 PGP589826:PGP589948 PQL589826:PQL589948 QAH589826:QAH589948 QKD589826:QKD589948 QTZ589826:QTZ589948 RDV589826:RDV589948 RNR589826:RNR589948 RXN589826:RXN589948 SHJ589826:SHJ589948 SRF589826:SRF589948 TBB589826:TBB589948 TKX589826:TKX589948 TUT589826:TUT589948 UEP589826:UEP589948 UOL589826:UOL589948 UYH589826:UYH589948 VID589826:VID589948 VRZ589826:VRZ589948 WBV589826:WBV589948 WLR589826:WLR589948 WVN589826:WVN589948 F655362:F655484 JB655362:JB655484 SX655362:SX655484 ACT655362:ACT655484 AMP655362:AMP655484 AWL655362:AWL655484 BGH655362:BGH655484 BQD655362:BQD655484 BZZ655362:BZZ655484 CJV655362:CJV655484 CTR655362:CTR655484 DDN655362:DDN655484 DNJ655362:DNJ655484 DXF655362:DXF655484 EHB655362:EHB655484 EQX655362:EQX655484 FAT655362:FAT655484 FKP655362:FKP655484 FUL655362:FUL655484 GEH655362:GEH655484 GOD655362:GOD655484 GXZ655362:GXZ655484 HHV655362:HHV655484 HRR655362:HRR655484 IBN655362:IBN655484 ILJ655362:ILJ655484 IVF655362:IVF655484 JFB655362:JFB655484 JOX655362:JOX655484 JYT655362:JYT655484 KIP655362:KIP655484 KSL655362:KSL655484 LCH655362:LCH655484 LMD655362:LMD655484 LVZ655362:LVZ655484 MFV655362:MFV655484 MPR655362:MPR655484 MZN655362:MZN655484 NJJ655362:NJJ655484 NTF655362:NTF655484 ODB655362:ODB655484 OMX655362:OMX655484 OWT655362:OWT655484 PGP655362:PGP655484 PQL655362:PQL655484 QAH655362:QAH655484 QKD655362:QKD655484 QTZ655362:QTZ655484 RDV655362:RDV655484 RNR655362:RNR655484 RXN655362:RXN655484 SHJ655362:SHJ655484 SRF655362:SRF655484 TBB655362:TBB655484 TKX655362:TKX655484 TUT655362:TUT655484 UEP655362:UEP655484 UOL655362:UOL655484 UYH655362:UYH655484 VID655362:VID655484 VRZ655362:VRZ655484 WBV655362:WBV655484 WLR655362:WLR655484 WVN655362:WVN655484 F720898:F721020 JB720898:JB721020 SX720898:SX721020 ACT720898:ACT721020 AMP720898:AMP721020 AWL720898:AWL721020 BGH720898:BGH721020 BQD720898:BQD721020 BZZ720898:BZZ721020 CJV720898:CJV721020 CTR720898:CTR721020 DDN720898:DDN721020 DNJ720898:DNJ721020 DXF720898:DXF721020 EHB720898:EHB721020 EQX720898:EQX721020 FAT720898:FAT721020 FKP720898:FKP721020 FUL720898:FUL721020 GEH720898:GEH721020 GOD720898:GOD721020 GXZ720898:GXZ721020 HHV720898:HHV721020 HRR720898:HRR721020 IBN720898:IBN721020 ILJ720898:ILJ721020 IVF720898:IVF721020 JFB720898:JFB721020 JOX720898:JOX721020 JYT720898:JYT721020 KIP720898:KIP721020 KSL720898:KSL721020 LCH720898:LCH721020 LMD720898:LMD721020 LVZ720898:LVZ721020 MFV720898:MFV721020 MPR720898:MPR721020 MZN720898:MZN721020 NJJ720898:NJJ721020 NTF720898:NTF721020 ODB720898:ODB721020 OMX720898:OMX721020 OWT720898:OWT721020 PGP720898:PGP721020 PQL720898:PQL721020 QAH720898:QAH721020 QKD720898:QKD721020 QTZ720898:QTZ721020 RDV720898:RDV721020 RNR720898:RNR721020 RXN720898:RXN721020 SHJ720898:SHJ721020 SRF720898:SRF721020 TBB720898:TBB721020 TKX720898:TKX721020 TUT720898:TUT721020 UEP720898:UEP721020 UOL720898:UOL721020 UYH720898:UYH721020 VID720898:VID721020 VRZ720898:VRZ721020 WBV720898:WBV721020 WLR720898:WLR721020 WVN720898:WVN721020 F786434:F786556 JB786434:JB786556 SX786434:SX786556 ACT786434:ACT786556 AMP786434:AMP786556 AWL786434:AWL786556 BGH786434:BGH786556 BQD786434:BQD786556 BZZ786434:BZZ786556 CJV786434:CJV786556 CTR786434:CTR786556 DDN786434:DDN786556 DNJ786434:DNJ786556 DXF786434:DXF786556 EHB786434:EHB786556 EQX786434:EQX786556 FAT786434:FAT786556 FKP786434:FKP786556 FUL786434:FUL786556 GEH786434:GEH786556 GOD786434:GOD786556 GXZ786434:GXZ786556 HHV786434:HHV786556 HRR786434:HRR786556 IBN786434:IBN786556 ILJ786434:ILJ786556 IVF786434:IVF786556 JFB786434:JFB786556 JOX786434:JOX786556 JYT786434:JYT786556 KIP786434:KIP786556 KSL786434:KSL786556 LCH786434:LCH786556 LMD786434:LMD786556 LVZ786434:LVZ786556 MFV786434:MFV786556 MPR786434:MPR786556 MZN786434:MZN786556 NJJ786434:NJJ786556 NTF786434:NTF786556 ODB786434:ODB786556 OMX786434:OMX786556 OWT786434:OWT786556 PGP786434:PGP786556 PQL786434:PQL786556 QAH786434:QAH786556 QKD786434:QKD786556 QTZ786434:QTZ786556 RDV786434:RDV786556 RNR786434:RNR786556 RXN786434:RXN786556 SHJ786434:SHJ786556 SRF786434:SRF786556 TBB786434:TBB786556 TKX786434:TKX786556 TUT786434:TUT786556 UEP786434:UEP786556 UOL786434:UOL786556 UYH786434:UYH786556 VID786434:VID786556 VRZ786434:VRZ786556 WBV786434:WBV786556 WLR786434:WLR786556 WVN786434:WVN786556 F851970:F852092 JB851970:JB852092 SX851970:SX852092 ACT851970:ACT852092 AMP851970:AMP852092 AWL851970:AWL852092 BGH851970:BGH852092 BQD851970:BQD852092 BZZ851970:BZZ852092 CJV851970:CJV852092 CTR851970:CTR852092 DDN851970:DDN852092 DNJ851970:DNJ852092 DXF851970:DXF852092 EHB851970:EHB852092 EQX851970:EQX852092 FAT851970:FAT852092 FKP851970:FKP852092 FUL851970:FUL852092 GEH851970:GEH852092 GOD851970:GOD852092 GXZ851970:GXZ852092 HHV851970:HHV852092 HRR851970:HRR852092 IBN851970:IBN852092 ILJ851970:ILJ852092 IVF851970:IVF852092 JFB851970:JFB852092 JOX851970:JOX852092 JYT851970:JYT852092 KIP851970:KIP852092 KSL851970:KSL852092 LCH851970:LCH852092 LMD851970:LMD852092 LVZ851970:LVZ852092 MFV851970:MFV852092 MPR851970:MPR852092 MZN851970:MZN852092 NJJ851970:NJJ852092 NTF851970:NTF852092 ODB851970:ODB852092 OMX851970:OMX852092 OWT851970:OWT852092 PGP851970:PGP852092 PQL851970:PQL852092 QAH851970:QAH852092 QKD851970:QKD852092 QTZ851970:QTZ852092 RDV851970:RDV852092 RNR851970:RNR852092 RXN851970:RXN852092 SHJ851970:SHJ852092 SRF851970:SRF852092 TBB851970:TBB852092 TKX851970:TKX852092 TUT851970:TUT852092 UEP851970:UEP852092 UOL851970:UOL852092 UYH851970:UYH852092 VID851970:VID852092 VRZ851970:VRZ852092 WBV851970:WBV852092 WLR851970:WLR852092 WVN851970:WVN852092 F917506:F917628 JB917506:JB917628 SX917506:SX917628 ACT917506:ACT917628 AMP917506:AMP917628 AWL917506:AWL917628 BGH917506:BGH917628 BQD917506:BQD917628 BZZ917506:BZZ917628 CJV917506:CJV917628 CTR917506:CTR917628 DDN917506:DDN917628 DNJ917506:DNJ917628 DXF917506:DXF917628 EHB917506:EHB917628 EQX917506:EQX917628 FAT917506:FAT917628 FKP917506:FKP917628 FUL917506:FUL917628 GEH917506:GEH917628 GOD917506:GOD917628 GXZ917506:GXZ917628 HHV917506:HHV917628 HRR917506:HRR917628 IBN917506:IBN917628 ILJ917506:ILJ917628 IVF917506:IVF917628 JFB917506:JFB917628 JOX917506:JOX917628 JYT917506:JYT917628 KIP917506:KIP917628 KSL917506:KSL917628 LCH917506:LCH917628 LMD917506:LMD917628 LVZ917506:LVZ917628 MFV917506:MFV917628 MPR917506:MPR917628 MZN917506:MZN917628 NJJ917506:NJJ917628 NTF917506:NTF917628 ODB917506:ODB917628 OMX917506:OMX917628 OWT917506:OWT917628 PGP917506:PGP917628 PQL917506:PQL917628 QAH917506:QAH917628 QKD917506:QKD917628 QTZ917506:QTZ917628 RDV917506:RDV917628 RNR917506:RNR917628 RXN917506:RXN917628 SHJ917506:SHJ917628 SRF917506:SRF917628 TBB917506:TBB917628 TKX917506:TKX917628 TUT917506:TUT917628 UEP917506:UEP917628 UOL917506:UOL917628 UYH917506:UYH917628 VID917506:VID917628 VRZ917506:VRZ917628 WBV917506:WBV917628 WLR917506:WLR917628 WVN917506:WVN917628 F983042:F983164 JB983042:JB983164 SX983042:SX983164 ACT983042:ACT983164 AMP983042:AMP983164 AWL983042:AWL983164 BGH983042:BGH983164 BQD983042:BQD983164 BZZ983042:BZZ983164 CJV983042:CJV983164 CTR983042:CTR983164 DDN983042:DDN983164 DNJ983042:DNJ983164 DXF983042:DXF983164 EHB983042:EHB983164 EQX983042:EQX983164 FAT983042:FAT983164 FKP983042:FKP983164 FUL983042:FUL983164 GEH983042:GEH983164 GOD983042:GOD983164 GXZ983042:GXZ983164 HHV983042:HHV983164 HRR983042:HRR983164 IBN983042:IBN983164 ILJ983042:ILJ983164 IVF983042:IVF983164 JFB983042:JFB983164 JOX983042:JOX983164 JYT983042:JYT983164 KIP983042:KIP983164 KSL983042:KSL983164 LCH983042:LCH983164 LMD983042:LMD983164 LVZ983042:LVZ983164 MFV983042:MFV983164 MPR983042:MPR983164 MZN983042:MZN983164 NJJ983042:NJJ983164 NTF983042:NTF983164 ODB983042:ODB983164 OMX983042:OMX983164 OWT983042:OWT983164 PGP983042:PGP983164 PQL983042:PQL983164 QAH983042:QAH983164 QKD983042:QKD983164 QTZ983042:QTZ983164 RDV983042:RDV983164 RNR983042:RNR983164 RXN983042:RXN983164 SHJ983042:SHJ983164 SRF983042:SRF983164 TBB983042:TBB983164 TKX983042:TKX983164 TUT983042:TUT983164 UEP983042:UEP983164 UOL983042:UOL983164 UYH983042:UYH983164 VID983042:VID983164 VRZ983042:VRZ983164 WBV983042:WBV983164 WLR983042:WLR983164 WVN983042:WVN983164 F205:F206 JB205:JB206 SX205:SX206 ACT205:ACT206 AMP205:AMP206 AWL205:AWL206 BGH205:BGH206 BQD205:BQD206 BZZ205:BZZ206 CJV205:CJV206 CTR205:CTR206 DDN205:DDN206 DNJ205:DNJ206 DXF205:DXF206 EHB205:EHB206 EQX205:EQX206 FAT205:FAT206 FKP205:FKP206 FUL205:FUL206 GEH205:GEH206 GOD205:GOD206 GXZ205:GXZ206 HHV205:HHV206 HRR205:HRR206 IBN205:IBN206 ILJ205:ILJ206 IVF205:IVF206 JFB205:JFB206 JOX205:JOX206 JYT205:JYT206 KIP205:KIP206 KSL205:KSL206 LCH205:LCH206 LMD205:LMD206 LVZ205:LVZ206 MFV205:MFV206 MPR205:MPR206 MZN205:MZN206 NJJ205:NJJ206 NTF205:NTF206 ODB205:ODB206 OMX205:OMX206 OWT205:OWT206 PGP205:PGP206 PQL205:PQL206 QAH205:QAH206 QKD205:QKD206 QTZ205:QTZ206 RDV205:RDV206 RNR205:RNR206 RXN205:RXN206 SHJ205:SHJ206 SRF205:SRF206 TBB205:TBB206 TKX205:TKX206 TUT205:TUT206 UEP205:UEP206 UOL205:UOL206 UYH205:UYH206 VID205:VID206 VRZ205:VRZ206 WBV205:WBV206 WLR205:WLR206 WVN205:WVN206 F65741:F65742 JB65741:JB65742 SX65741:SX65742 ACT65741:ACT65742 AMP65741:AMP65742 AWL65741:AWL65742 BGH65741:BGH65742 BQD65741:BQD65742 BZZ65741:BZZ65742 CJV65741:CJV65742 CTR65741:CTR65742 DDN65741:DDN65742 DNJ65741:DNJ65742 DXF65741:DXF65742 EHB65741:EHB65742 EQX65741:EQX65742 FAT65741:FAT65742 FKP65741:FKP65742 FUL65741:FUL65742 GEH65741:GEH65742 GOD65741:GOD65742 GXZ65741:GXZ65742 HHV65741:HHV65742 HRR65741:HRR65742 IBN65741:IBN65742 ILJ65741:ILJ65742 IVF65741:IVF65742 JFB65741:JFB65742 JOX65741:JOX65742 JYT65741:JYT65742 KIP65741:KIP65742 KSL65741:KSL65742 LCH65741:LCH65742 LMD65741:LMD65742 LVZ65741:LVZ65742 MFV65741:MFV65742 MPR65741:MPR65742 MZN65741:MZN65742 NJJ65741:NJJ65742 NTF65741:NTF65742 ODB65741:ODB65742 OMX65741:OMX65742 OWT65741:OWT65742 PGP65741:PGP65742 PQL65741:PQL65742 QAH65741:QAH65742 QKD65741:QKD65742 QTZ65741:QTZ65742 RDV65741:RDV65742 RNR65741:RNR65742 RXN65741:RXN65742 SHJ65741:SHJ65742 SRF65741:SRF65742 TBB65741:TBB65742 TKX65741:TKX65742 TUT65741:TUT65742 UEP65741:UEP65742 UOL65741:UOL65742 UYH65741:UYH65742 VID65741:VID65742 VRZ65741:VRZ65742 WBV65741:WBV65742 WLR65741:WLR65742 WVN65741:WVN65742 F131277:F131278 JB131277:JB131278 SX131277:SX131278 ACT131277:ACT131278 AMP131277:AMP131278 AWL131277:AWL131278 BGH131277:BGH131278 BQD131277:BQD131278 BZZ131277:BZZ131278 CJV131277:CJV131278 CTR131277:CTR131278 DDN131277:DDN131278 DNJ131277:DNJ131278 DXF131277:DXF131278 EHB131277:EHB131278 EQX131277:EQX131278 FAT131277:FAT131278 FKP131277:FKP131278 FUL131277:FUL131278 GEH131277:GEH131278 GOD131277:GOD131278 GXZ131277:GXZ131278 HHV131277:HHV131278 HRR131277:HRR131278 IBN131277:IBN131278 ILJ131277:ILJ131278 IVF131277:IVF131278 JFB131277:JFB131278 JOX131277:JOX131278 JYT131277:JYT131278 KIP131277:KIP131278 KSL131277:KSL131278 LCH131277:LCH131278 LMD131277:LMD131278 LVZ131277:LVZ131278 MFV131277:MFV131278 MPR131277:MPR131278 MZN131277:MZN131278 NJJ131277:NJJ131278 NTF131277:NTF131278 ODB131277:ODB131278 OMX131277:OMX131278 OWT131277:OWT131278 PGP131277:PGP131278 PQL131277:PQL131278 QAH131277:QAH131278 QKD131277:QKD131278 QTZ131277:QTZ131278 RDV131277:RDV131278 RNR131277:RNR131278 RXN131277:RXN131278 SHJ131277:SHJ131278 SRF131277:SRF131278 TBB131277:TBB131278 TKX131277:TKX131278 TUT131277:TUT131278 UEP131277:UEP131278 UOL131277:UOL131278 UYH131277:UYH131278 VID131277:VID131278 VRZ131277:VRZ131278 WBV131277:WBV131278 WLR131277:WLR131278 WVN131277:WVN131278 F196813:F196814 JB196813:JB196814 SX196813:SX196814 ACT196813:ACT196814 AMP196813:AMP196814 AWL196813:AWL196814 BGH196813:BGH196814 BQD196813:BQD196814 BZZ196813:BZZ196814 CJV196813:CJV196814 CTR196813:CTR196814 DDN196813:DDN196814 DNJ196813:DNJ196814 DXF196813:DXF196814 EHB196813:EHB196814 EQX196813:EQX196814 FAT196813:FAT196814 FKP196813:FKP196814 FUL196813:FUL196814 GEH196813:GEH196814 GOD196813:GOD196814 GXZ196813:GXZ196814 HHV196813:HHV196814 HRR196813:HRR196814 IBN196813:IBN196814 ILJ196813:ILJ196814 IVF196813:IVF196814 JFB196813:JFB196814 JOX196813:JOX196814 JYT196813:JYT196814 KIP196813:KIP196814 KSL196813:KSL196814 LCH196813:LCH196814 LMD196813:LMD196814 LVZ196813:LVZ196814 MFV196813:MFV196814 MPR196813:MPR196814 MZN196813:MZN196814 NJJ196813:NJJ196814 NTF196813:NTF196814 ODB196813:ODB196814 OMX196813:OMX196814 OWT196813:OWT196814 PGP196813:PGP196814 PQL196813:PQL196814 QAH196813:QAH196814 QKD196813:QKD196814 QTZ196813:QTZ196814 RDV196813:RDV196814 RNR196813:RNR196814 RXN196813:RXN196814 SHJ196813:SHJ196814 SRF196813:SRF196814 TBB196813:TBB196814 TKX196813:TKX196814 TUT196813:TUT196814 UEP196813:UEP196814 UOL196813:UOL196814 UYH196813:UYH196814 VID196813:VID196814 VRZ196813:VRZ196814 WBV196813:WBV196814 WLR196813:WLR196814 WVN196813:WVN196814 F262349:F262350 JB262349:JB262350 SX262349:SX262350 ACT262349:ACT262350 AMP262349:AMP262350 AWL262349:AWL262350 BGH262349:BGH262350 BQD262349:BQD262350 BZZ262349:BZZ262350 CJV262349:CJV262350 CTR262349:CTR262350 DDN262349:DDN262350 DNJ262349:DNJ262350 DXF262349:DXF262350 EHB262349:EHB262350 EQX262349:EQX262350 FAT262349:FAT262350 FKP262349:FKP262350 FUL262349:FUL262350 GEH262349:GEH262350 GOD262349:GOD262350 GXZ262349:GXZ262350 HHV262349:HHV262350 HRR262349:HRR262350 IBN262349:IBN262350 ILJ262349:ILJ262350 IVF262349:IVF262350 JFB262349:JFB262350 JOX262349:JOX262350 JYT262349:JYT262350 KIP262349:KIP262350 KSL262349:KSL262350 LCH262349:LCH262350 LMD262349:LMD262350 LVZ262349:LVZ262350 MFV262349:MFV262350 MPR262349:MPR262350 MZN262349:MZN262350 NJJ262349:NJJ262350 NTF262349:NTF262350 ODB262349:ODB262350 OMX262349:OMX262350 OWT262349:OWT262350 PGP262349:PGP262350 PQL262349:PQL262350 QAH262349:QAH262350 QKD262349:QKD262350 QTZ262349:QTZ262350 RDV262349:RDV262350 RNR262349:RNR262350 RXN262349:RXN262350 SHJ262349:SHJ262350 SRF262349:SRF262350 TBB262349:TBB262350 TKX262349:TKX262350 TUT262349:TUT262350 UEP262349:UEP262350 UOL262349:UOL262350 UYH262349:UYH262350 VID262349:VID262350 VRZ262349:VRZ262350 WBV262349:WBV262350 WLR262349:WLR262350 WVN262349:WVN262350 F327885:F327886 JB327885:JB327886 SX327885:SX327886 ACT327885:ACT327886 AMP327885:AMP327886 AWL327885:AWL327886 BGH327885:BGH327886 BQD327885:BQD327886 BZZ327885:BZZ327886 CJV327885:CJV327886 CTR327885:CTR327886 DDN327885:DDN327886 DNJ327885:DNJ327886 DXF327885:DXF327886 EHB327885:EHB327886 EQX327885:EQX327886 FAT327885:FAT327886 FKP327885:FKP327886 FUL327885:FUL327886 GEH327885:GEH327886 GOD327885:GOD327886 GXZ327885:GXZ327886 HHV327885:HHV327886 HRR327885:HRR327886 IBN327885:IBN327886 ILJ327885:ILJ327886 IVF327885:IVF327886 JFB327885:JFB327886 JOX327885:JOX327886 JYT327885:JYT327886 KIP327885:KIP327886 KSL327885:KSL327886 LCH327885:LCH327886 LMD327885:LMD327886 LVZ327885:LVZ327886 MFV327885:MFV327886 MPR327885:MPR327886 MZN327885:MZN327886 NJJ327885:NJJ327886 NTF327885:NTF327886 ODB327885:ODB327886 OMX327885:OMX327886 OWT327885:OWT327886 PGP327885:PGP327886 PQL327885:PQL327886 QAH327885:QAH327886 QKD327885:QKD327886 QTZ327885:QTZ327886 RDV327885:RDV327886 RNR327885:RNR327886 RXN327885:RXN327886 SHJ327885:SHJ327886 SRF327885:SRF327886 TBB327885:TBB327886 TKX327885:TKX327886 TUT327885:TUT327886 UEP327885:UEP327886 UOL327885:UOL327886 UYH327885:UYH327886 VID327885:VID327886 VRZ327885:VRZ327886 WBV327885:WBV327886 WLR327885:WLR327886 WVN327885:WVN327886 F393421:F393422 JB393421:JB393422 SX393421:SX393422 ACT393421:ACT393422 AMP393421:AMP393422 AWL393421:AWL393422 BGH393421:BGH393422 BQD393421:BQD393422 BZZ393421:BZZ393422 CJV393421:CJV393422 CTR393421:CTR393422 DDN393421:DDN393422 DNJ393421:DNJ393422 DXF393421:DXF393422 EHB393421:EHB393422 EQX393421:EQX393422 FAT393421:FAT393422 FKP393421:FKP393422 FUL393421:FUL393422 GEH393421:GEH393422 GOD393421:GOD393422 GXZ393421:GXZ393422 HHV393421:HHV393422 HRR393421:HRR393422 IBN393421:IBN393422 ILJ393421:ILJ393422 IVF393421:IVF393422 JFB393421:JFB393422 JOX393421:JOX393422 JYT393421:JYT393422 KIP393421:KIP393422 KSL393421:KSL393422 LCH393421:LCH393422 LMD393421:LMD393422 LVZ393421:LVZ393422 MFV393421:MFV393422 MPR393421:MPR393422 MZN393421:MZN393422 NJJ393421:NJJ393422 NTF393421:NTF393422 ODB393421:ODB393422 OMX393421:OMX393422 OWT393421:OWT393422 PGP393421:PGP393422 PQL393421:PQL393422 QAH393421:QAH393422 QKD393421:QKD393422 QTZ393421:QTZ393422 RDV393421:RDV393422 RNR393421:RNR393422 RXN393421:RXN393422 SHJ393421:SHJ393422 SRF393421:SRF393422 TBB393421:TBB393422 TKX393421:TKX393422 TUT393421:TUT393422 UEP393421:UEP393422 UOL393421:UOL393422 UYH393421:UYH393422 VID393421:VID393422 VRZ393421:VRZ393422 WBV393421:WBV393422 WLR393421:WLR393422 WVN393421:WVN393422 F458957:F458958 JB458957:JB458958 SX458957:SX458958 ACT458957:ACT458958 AMP458957:AMP458958 AWL458957:AWL458958 BGH458957:BGH458958 BQD458957:BQD458958 BZZ458957:BZZ458958 CJV458957:CJV458958 CTR458957:CTR458958 DDN458957:DDN458958 DNJ458957:DNJ458958 DXF458957:DXF458958 EHB458957:EHB458958 EQX458957:EQX458958 FAT458957:FAT458958 FKP458957:FKP458958 FUL458957:FUL458958 GEH458957:GEH458958 GOD458957:GOD458958 GXZ458957:GXZ458958 HHV458957:HHV458958 HRR458957:HRR458958 IBN458957:IBN458958 ILJ458957:ILJ458958 IVF458957:IVF458958 JFB458957:JFB458958 JOX458957:JOX458958 JYT458957:JYT458958 KIP458957:KIP458958 KSL458957:KSL458958 LCH458957:LCH458958 LMD458957:LMD458958 LVZ458957:LVZ458958 MFV458957:MFV458958 MPR458957:MPR458958 MZN458957:MZN458958 NJJ458957:NJJ458958 NTF458957:NTF458958 ODB458957:ODB458958 OMX458957:OMX458958 OWT458957:OWT458958 PGP458957:PGP458958 PQL458957:PQL458958 QAH458957:QAH458958 QKD458957:QKD458958 QTZ458957:QTZ458958 RDV458957:RDV458958 RNR458957:RNR458958 RXN458957:RXN458958 SHJ458957:SHJ458958 SRF458957:SRF458958 TBB458957:TBB458958 TKX458957:TKX458958 TUT458957:TUT458958 UEP458957:UEP458958 UOL458957:UOL458958 UYH458957:UYH458958 VID458957:VID458958 VRZ458957:VRZ458958 WBV458957:WBV458958 WLR458957:WLR458958 WVN458957:WVN458958 F524493:F524494 JB524493:JB524494 SX524493:SX524494 ACT524493:ACT524494 AMP524493:AMP524494 AWL524493:AWL524494 BGH524493:BGH524494 BQD524493:BQD524494 BZZ524493:BZZ524494 CJV524493:CJV524494 CTR524493:CTR524494 DDN524493:DDN524494 DNJ524493:DNJ524494 DXF524493:DXF524494 EHB524493:EHB524494 EQX524493:EQX524494 FAT524493:FAT524494 FKP524493:FKP524494 FUL524493:FUL524494 GEH524493:GEH524494 GOD524493:GOD524494 GXZ524493:GXZ524494 HHV524493:HHV524494 HRR524493:HRR524494 IBN524493:IBN524494 ILJ524493:ILJ524494 IVF524493:IVF524494 JFB524493:JFB524494 JOX524493:JOX524494 JYT524493:JYT524494 KIP524493:KIP524494 KSL524493:KSL524494 LCH524493:LCH524494 LMD524493:LMD524494 LVZ524493:LVZ524494 MFV524493:MFV524494 MPR524493:MPR524494 MZN524493:MZN524494 NJJ524493:NJJ524494 NTF524493:NTF524494 ODB524493:ODB524494 OMX524493:OMX524494 OWT524493:OWT524494 PGP524493:PGP524494 PQL524493:PQL524494 QAH524493:QAH524494 QKD524493:QKD524494 QTZ524493:QTZ524494 RDV524493:RDV524494 RNR524493:RNR524494 RXN524493:RXN524494 SHJ524493:SHJ524494 SRF524493:SRF524494 TBB524493:TBB524494 TKX524493:TKX524494 TUT524493:TUT524494 UEP524493:UEP524494 UOL524493:UOL524494 UYH524493:UYH524494 VID524493:VID524494 VRZ524493:VRZ524494 WBV524493:WBV524494 WLR524493:WLR524494 WVN524493:WVN524494 F590029:F590030 JB590029:JB590030 SX590029:SX590030 ACT590029:ACT590030 AMP590029:AMP590030 AWL590029:AWL590030 BGH590029:BGH590030 BQD590029:BQD590030 BZZ590029:BZZ590030 CJV590029:CJV590030 CTR590029:CTR590030 DDN590029:DDN590030 DNJ590029:DNJ590030 DXF590029:DXF590030 EHB590029:EHB590030 EQX590029:EQX590030 FAT590029:FAT590030 FKP590029:FKP590030 FUL590029:FUL590030 GEH590029:GEH590030 GOD590029:GOD590030 GXZ590029:GXZ590030 HHV590029:HHV590030 HRR590029:HRR590030 IBN590029:IBN590030 ILJ590029:ILJ590030 IVF590029:IVF590030 JFB590029:JFB590030 JOX590029:JOX590030 JYT590029:JYT590030 KIP590029:KIP590030 KSL590029:KSL590030 LCH590029:LCH590030 LMD590029:LMD590030 LVZ590029:LVZ590030 MFV590029:MFV590030 MPR590029:MPR590030 MZN590029:MZN590030 NJJ590029:NJJ590030 NTF590029:NTF590030 ODB590029:ODB590030 OMX590029:OMX590030 OWT590029:OWT590030 PGP590029:PGP590030 PQL590029:PQL590030 QAH590029:QAH590030 QKD590029:QKD590030 QTZ590029:QTZ590030 RDV590029:RDV590030 RNR590029:RNR590030 RXN590029:RXN590030 SHJ590029:SHJ590030 SRF590029:SRF590030 TBB590029:TBB590030 TKX590029:TKX590030 TUT590029:TUT590030 UEP590029:UEP590030 UOL590029:UOL590030 UYH590029:UYH590030 VID590029:VID590030 VRZ590029:VRZ590030 WBV590029:WBV590030 WLR590029:WLR590030 WVN590029:WVN590030 F655565:F655566 JB655565:JB655566 SX655565:SX655566 ACT655565:ACT655566 AMP655565:AMP655566 AWL655565:AWL655566 BGH655565:BGH655566 BQD655565:BQD655566 BZZ655565:BZZ655566 CJV655565:CJV655566 CTR655565:CTR655566 DDN655565:DDN655566 DNJ655565:DNJ655566 DXF655565:DXF655566 EHB655565:EHB655566 EQX655565:EQX655566 FAT655565:FAT655566 FKP655565:FKP655566 FUL655565:FUL655566 GEH655565:GEH655566 GOD655565:GOD655566 GXZ655565:GXZ655566 HHV655565:HHV655566 HRR655565:HRR655566 IBN655565:IBN655566 ILJ655565:ILJ655566 IVF655565:IVF655566 JFB655565:JFB655566 JOX655565:JOX655566 JYT655565:JYT655566 KIP655565:KIP655566 KSL655565:KSL655566 LCH655565:LCH655566 LMD655565:LMD655566 LVZ655565:LVZ655566 MFV655565:MFV655566 MPR655565:MPR655566 MZN655565:MZN655566 NJJ655565:NJJ655566 NTF655565:NTF655566 ODB655565:ODB655566 OMX655565:OMX655566 OWT655565:OWT655566 PGP655565:PGP655566 PQL655565:PQL655566 QAH655565:QAH655566 QKD655565:QKD655566 QTZ655565:QTZ655566 RDV655565:RDV655566 RNR655565:RNR655566 RXN655565:RXN655566 SHJ655565:SHJ655566 SRF655565:SRF655566 TBB655565:TBB655566 TKX655565:TKX655566 TUT655565:TUT655566 UEP655565:UEP655566 UOL655565:UOL655566 UYH655565:UYH655566 VID655565:VID655566 VRZ655565:VRZ655566 WBV655565:WBV655566 WLR655565:WLR655566 WVN655565:WVN655566 F721101:F721102 JB721101:JB721102 SX721101:SX721102 ACT721101:ACT721102 AMP721101:AMP721102 AWL721101:AWL721102 BGH721101:BGH721102 BQD721101:BQD721102 BZZ721101:BZZ721102 CJV721101:CJV721102 CTR721101:CTR721102 DDN721101:DDN721102 DNJ721101:DNJ721102 DXF721101:DXF721102 EHB721101:EHB721102 EQX721101:EQX721102 FAT721101:FAT721102 FKP721101:FKP721102 FUL721101:FUL721102 GEH721101:GEH721102 GOD721101:GOD721102 GXZ721101:GXZ721102 HHV721101:HHV721102 HRR721101:HRR721102 IBN721101:IBN721102 ILJ721101:ILJ721102 IVF721101:IVF721102 JFB721101:JFB721102 JOX721101:JOX721102 JYT721101:JYT721102 KIP721101:KIP721102 KSL721101:KSL721102 LCH721101:LCH721102 LMD721101:LMD721102 LVZ721101:LVZ721102 MFV721101:MFV721102 MPR721101:MPR721102 MZN721101:MZN721102 NJJ721101:NJJ721102 NTF721101:NTF721102 ODB721101:ODB721102 OMX721101:OMX721102 OWT721101:OWT721102 PGP721101:PGP721102 PQL721101:PQL721102 QAH721101:QAH721102 QKD721101:QKD721102 QTZ721101:QTZ721102 RDV721101:RDV721102 RNR721101:RNR721102 RXN721101:RXN721102 SHJ721101:SHJ721102 SRF721101:SRF721102 TBB721101:TBB721102 TKX721101:TKX721102 TUT721101:TUT721102 UEP721101:UEP721102 UOL721101:UOL721102 UYH721101:UYH721102 VID721101:VID721102 VRZ721101:VRZ721102 WBV721101:WBV721102 WLR721101:WLR721102 WVN721101:WVN721102 F786637:F786638 JB786637:JB786638 SX786637:SX786638 ACT786637:ACT786638 AMP786637:AMP786638 AWL786637:AWL786638 BGH786637:BGH786638 BQD786637:BQD786638 BZZ786637:BZZ786638 CJV786637:CJV786638 CTR786637:CTR786638 DDN786637:DDN786638 DNJ786637:DNJ786638 DXF786637:DXF786638 EHB786637:EHB786638 EQX786637:EQX786638 FAT786637:FAT786638 FKP786637:FKP786638 FUL786637:FUL786638 GEH786637:GEH786638 GOD786637:GOD786638 GXZ786637:GXZ786638 HHV786637:HHV786638 HRR786637:HRR786638 IBN786637:IBN786638 ILJ786637:ILJ786638 IVF786637:IVF786638 JFB786637:JFB786638 JOX786637:JOX786638 JYT786637:JYT786638 KIP786637:KIP786638 KSL786637:KSL786638 LCH786637:LCH786638 LMD786637:LMD786638 LVZ786637:LVZ786638 MFV786637:MFV786638 MPR786637:MPR786638 MZN786637:MZN786638 NJJ786637:NJJ786638 NTF786637:NTF786638 ODB786637:ODB786638 OMX786637:OMX786638 OWT786637:OWT786638 PGP786637:PGP786638 PQL786637:PQL786638 QAH786637:QAH786638 QKD786637:QKD786638 QTZ786637:QTZ786638 RDV786637:RDV786638 RNR786637:RNR786638 RXN786637:RXN786638 SHJ786637:SHJ786638 SRF786637:SRF786638 TBB786637:TBB786638 TKX786637:TKX786638 TUT786637:TUT786638 UEP786637:UEP786638 UOL786637:UOL786638 UYH786637:UYH786638 VID786637:VID786638 VRZ786637:VRZ786638 WBV786637:WBV786638 WLR786637:WLR786638 WVN786637:WVN786638 F852173:F852174 JB852173:JB852174 SX852173:SX852174 ACT852173:ACT852174 AMP852173:AMP852174 AWL852173:AWL852174 BGH852173:BGH852174 BQD852173:BQD852174 BZZ852173:BZZ852174 CJV852173:CJV852174 CTR852173:CTR852174 DDN852173:DDN852174 DNJ852173:DNJ852174 DXF852173:DXF852174 EHB852173:EHB852174 EQX852173:EQX852174 FAT852173:FAT852174 FKP852173:FKP852174 FUL852173:FUL852174 GEH852173:GEH852174 GOD852173:GOD852174 GXZ852173:GXZ852174 HHV852173:HHV852174 HRR852173:HRR852174 IBN852173:IBN852174 ILJ852173:ILJ852174 IVF852173:IVF852174 JFB852173:JFB852174 JOX852173:JOX852174 JYT852173:JYT852174 KIP852173:KIP852174 KSL852173:KSL852174 LCH852173:LCH852174 LMD852173:LMD852174 LVZ852173:LVZ852174 MFV852173:MFV852174 MPR852173:MPR852174 MZN852173:MZN852174 NJJ852173:NJJ852174 NTF852173:NTF852174 ODB852173:ODB852174 OMX852173:OMX852174 OWT852173:OWT852174 PGP852173:PGP852174 PQL852173:PQL852174 QAH852173:QAH852174 QKD852173:QKD852174 QTZ852173:QTZ852174 RDV852173:RDV852174 RNR852173:RNR852174 RXN852173:RXN852174 SHJ852173:SHJ852174 SRF852173:SRF852174 TBB852173:TBB852174 TKX852173:TKX852174 TUT852173:TUT852174 UEP852173:UEP852174 UOL852173:UOL852174 UYH852173:UYH852174 VID852173:VID852174 VRZ852173:VRZ852174 WBV852173:WBV852174 WLR852173:WLR852174 WVN852173:WVN852174 F917709:F917710 JB917709:JB917710 SX917709:SX917710 ACT917709:ACT917710 AMP917709:AMP917710 AWL917709:AWL917710 BGH917709:BGH917710 BQD917709:BQD917710 BZZ917709:BZZ917710 CJV917709:CJV917710 CTR917709:CTR917710 DDN917709:DDN917710 DNJ917709:DNJ917710 DXF917709:DXF917710 EHB917709:EHB917710 EQX917709:EQX917710 FAT917709:FAT917710 FKP917709:FKP917710 FUL917709:FUL917710 GEH917709:GEH917710 GOD917709:GOD917710 GXZ917709:GXZ917710 HHV917709:HHV917710 HRR917709:HRR917710 IBN917709:IBN917710 ILJ917709:ILJ917710 IVF917709:IVF917710 JFB917709:JFB917710 JOX917709:JOX917710 JYT917709:JYT917710 KIP917709:KIP917710 KSL917709:KSL917710 LCH917709:LCH917710 LMD917709:LMD917710 LVZ917709:LVZ917710 MFV917709:MFV917710 MPR917709:MPR917710 MZN917709:MZN917710 NJJ917709:NJJ917710 NTF917709:NTF917710 ODB917709:ODB917710 OMX917709:OMX917710 OWT917709:OWT917710 PGP917709:PGP917710 PQL917709:PQL917710 QAH917709:QAH917710 QKD917709:QKD917710 QTZ917709:QTZ917710 RDV917709:RDV917710 RNR917709:RNR917710 RXN917709:RXN917710 SHJ917709:SHJ917710 SRF917709:SRF917710 TBB917709:TBB917710 TKX917709:TKX917710 TUT917709:TUT917710 UEP917709:UEP917710 UOL917709:UOL917710 UYH917709:UYH917710 VID917709:VID917710 VRZ917709:VRZ917710 WBV917709:WBV917710 WLR917709:WLR917710 WVN917709:WVN917710 F983245:F983246 JB983245:JB983246 SX983245:SX983246 ACT983245:ACT983246 AMP983245:AMP983246 AWL983245:AWL983246 BGH983245:BGH983246 BQD983245:BQD983246 BZZ983245:BZZ983246 CJV983245:CJV983246 CTR983245:CTR983246 DDN983245:DDN983246 DNJ983245:DNJ983246 DXF983245:DXF983246 EHB983245:EHB983246 EQX983245:EQX983246 FAT983245:FAT983246 FKP983245:FKP983246 FUL983245:FUL983246 GEH983245:GEH983246 GOD983245:GOD983246 GXZ983245:GXZ983246 HHV983245:HHV983246 HRR983245:HRR983246 IBN983245:IBN983246 ILJ983245:ILJ983246 IVF983245:IVF983246 JFB983245:JFB983246 JOX983245:JOX983246 JYT983245:JYT983246 KIP983245:KIP983246 KSL983245:KSL983246 LCH983245:LCH983246 LMD983245:LMD983246 LVZ983245:LVZ983246 MFV983245:MFV983246 MPR983245:MPR983246 MZN983245:MZN983246 NJJ983245:NJJ983246 NTF983245:NTF983246 ODB983245:ODB983246 OMX983245:OMX983246 OWT983245:OWT983246 PGP983245:PGP983246 PQL983245:PQL983246 QAH983245:QAH983246 QKD983245:QKD983246 QTZ983245:QTZ983246 RDV983245:RDV983246 RNR983245:RNR983246 RXN983245:RXN983246 SHJ983245:SHJ983246 SRF983245:SRF983246 TBB983245:TBB983246 TKX983245:TKX983246 TUT983245:TUT983246 UEP983245:UEP983246 UOL983245:UOL983246 UYH983245:UYH983246 VID983245:VID983246 VRZ983245:VRZ983246 WBV983245:WBV983246 WLR983245:WLR983246 WVN983245:WVN983246 F266:F274 JB266:JB274 SX266:SX274 ACT266:ACT274 AMP266:AMP274 AWL266:AWL274 BGH266:BGH274 BQD266:BQD274 BZZ266:BZZ274 CJV266:CJV274 CTR266:CTR274 DDN266:DDN274 DNJ266:DNJ274 DXF266:DXF274 EHB266:EHB274 EQX266:EQX274 FAT266:FAT274 FKP266:FKP274 FUL266:FUL274 GEH266:GEH274 GOD266:GOD274 GXZ266:GXZ274 HHV266:HHV274 HRR266:HRR274 IBN266:IBN274 ILJ266:ILJ274 IVF266:IVF274 JFB266:JFB274 JOX266:JOX274 JYT266:JYT274 KIP266:KIP274 KSL266:KSL274 LCH266:LCH274 LMD266:LMD274 LVZ266:LVZ274 MFV266:MFV274 MPR266:MPR274 MZN266:MZN274 NJJ266:NJJ274 NTF266:NTF274 ODB266:ODB274 OMX266:OMX274 OWT266:OWT274 PGP266:PGP274 PQL266:PQL274 QAH266:QAH274 QKD266:QKD274 QTZ266:QTZ274 RDV266:RDV274 RNR266:RNR274 RXN266:RXN274 SHJ266:SHJ274 SRF266:SRF274 TBB266:TBB274 TKX266:TKX274 TUT266:TUT274 UEP266:UEP274 UOL266:UOL274 UYH266:UYH274 VID266:VID274 VRZ266:VRZ274 WBV266:WBV274 WLR266:WLR274 WVN266:WVN274 F65802:F65810 JB65802:JB65810 SX65802:SX65810 ACT65802:ACT65810 AMP65802:AMP65810 AWL65802:AWL65810 BGH65802:BGH65810 BQD65802:BQD65810 BZZ65802:BZZ65810 CJV65802:CJV65810 CTR65802:CTR65810 DDN65802:DDN65810 DNJ65802:DNJ65810 DXF65802:DXF65810 EHB65802:EHB65810 EQX65802:EQX65810 FAT65802:FAT65810 FKP65802:FKP65810 FUL65802:FUL65810 GEH65802:GEH65810 GOD65802:GOD65810 GXZ65802:GXZ65810 HHV65802:HHV65810 HRR65802:HRR65810 IBN65802:IBN65810 ILJ65802:ILJ65810 IVF65802:IVF65810 JFB65802:JFB65810 JOX65802:JOX65810 JYT65802:JYT65810 KIP65802:KIP65810 KSL65802:KSL65810 LCH65802:LCH65810 LMD65802:LMD65810 LVZ65802:LVZ65810 MFV65802:MFV65810 MPR65802:MPR65810 MZN65802:MZN65810 NJJ65802:NJJ65810 NTF65802:NTF65810 ODB65802:ODB65810 OMX65802:OMX65810 OWT65802:OWT65810 PGP65802:PGP65810 PQL65802:PQL65810 QAH65802:QAH65810 QKD65802:QKD65810 QTZ65802:QTZ65810 RDV65802:RDV65810 RNR65802:RNR65810 RXN65802:RXN65810 SHJ65802:SHJ65810 SRF65802:SRF65810 TBB65802:TBB65810 TKX65802:TKX65810 TUT65802:TUT65810 UEP65802:UEP65810 UOL65802:UOL65810 UYH65802:UYH65810 VID65802:VID65810 VRZ65802:VRZ65810 WBV65802:WBV65810 WLR65802:WLR65810 WVN65802:WVN65810 F131338:F131346 JB131338:JB131346 SX131338:SX131346 ACT131338:ACT131346 AMP131338:AMP131346 AWL131338:AWL131346 BGH131338:BGH131346 BQD131338:BQD131346 BZZ131338:BZZ131346 CJV131338:CJV131346 CTR131338:CTR131346 DDN131338:DDN131346 DNJ131338:DNJ131346 DXF131338:DXF131346 EHB131338:EHB131346 EQX131338:EQX131346 FAT131338:FAT131346 FKP131338:FKP131346 FUL131338:FUL131346 GEH131338:GEH131346 GOD131338:GOD131346 GXZ131338:GXZ131346 HHV131338:HHV131346 HRR131338:HRR131346 IBN131338:IBN131346 ILJ131338:ILJ131346 IVF131338:IVF131346 JFB131338:JFB131346 JOX131338:JOX131346 JYT131338:JYT131346 KIP131338:KIP131346 KSL131338:KSL131346 LCH131338:LCH131346 LMD131338:LMD131346 LVZ131338:LVZ131346 MFV131338:MFV131346 MPR131338:MPR131346 MZN131338:MZN131346 NJJ131338:NJJ131346 NTF131338:NTF131346 ODB131338:ODB131346 OMX131338:OMX131346 OWT131338:OWT131346 PGP131338:PGP131346 PQL131338:PQL131346 QAH131338:QAH131346 QKD131338:QKD131346 QTZ131338:QTZ131346 RDV131338:RDV131346 RNR131338:RNR131346 RXN131338:RXN131346 SHJ131338:SHJ131346 SRF131338:SRF131346 TBB131338:TBB131346 TKX131338:TKX131346 TUT131338:TUT131346 UEP131338:UEP131346 UOL131338:UOL131346 UYH131338:UYH131346 VID131338:VID131346 VRZ131338:VRZ131346 WBV131338:WBV131346 WLR131338:WLR131346 WVN131338:WVN131346 F196874:F196882 JB196874:JB196882 SX196874:SX196882 ACT196874:ACT196882 AMP196874:AMP196882 AWL196874:AWL196882 BGH196874:BGH196882 BQD196874:BQD196882 BZZ196874:BZZ196882 CJV196874:CJV196882 CTR196874:CTR196882 DDN196874:DDN196882 DNJ196874:DNJ196882 DXF196874:DXF196882 EHB196874:EHB196882 EQX196874:EQX196882 FAT196874:FAT196882 FKP196874:FKP196882 FUL196874:FUL196882 GEH196874:GEH196882 GOD196874:GOD196882 GXZ196874:GXZ196882 HHV196874:HHV196882 HRR196874:HRR196882 IBN196874:IBN196882 ILJ196874:ILJ196882 IVF196874:IVF196882 JFB196874:JFB196882 JOX196874:JOX196882 JYT196874:JYT196882 KIP196874:KIP196882 KSL196874:KSL196882 LCH196874:LCH196882 LMD196874:LMD196882 LVZ196874:LVZ196882 MFV196874:MFV196882 MPR196874:MPR196882 MZN196874:MZN196882 NJJ196874:NJJ196882 NTF196874:NTF196882 ODB196874:ODB196882 OMX196874:OMX196882 OWT196874:OWT196882 PGP196874:PGP196882 PQL196874:PQL196882 QAH196874:QAH196882 QKD196874:QKD196882 QTZ196874:QTZ196882 RDV196874:RDV196882 RNR196874:RNR196882 RXN196874:RXN196882 SHJ196874:SHJ196882 SRF196874:SRF196882 TBB196874:TBB196882 TKX196874:TKX196882 TUT196874:TUT196882 UEP196874:UEP196882 UOL196874:UOL196882 UYH196874:UYH196882 VID196874:VID196882 VRZ196874:VRZ196882 WBV196874:WBV196882 WLR196874:WLR196882 WVN196874:WVN196882 F262410:F262418 JB262410:JB262418 SX262410:SX262418 ACT262410:ACT262418 AMP262410:AMP262418 AWL262410:AWL262418 BGH262410:BGH262418 BQD262410:BQD262418 BZZ262410:BZZ262418 CJV262410:CJV262418 CTR262410:CTR262418 DDN262410:DDN262418 DNJ262410:DNJ262418 DXF262410:DXF262418 EHB262410:EHB262418 EQX262410:EQX262418 FAT262410:FAT262418 FKP262410:FKP262418 FUL262410:FUL262418 GEH262410:GEH262418 GOD262410:GOD262418 GXZ262410:GXZ262418 HHV262410:HHV262418 HRR262410:HRR262418 IBN262410:IBN262418 ILJ262410:ILJ262418 IVF262410:IVF262418 JFB262410:JFB262418 JOX262410:JOX262418 JYT262410:JYT262418 KIP262410:KIP262418 KSL262410:KSL262418 LCH262410:LCH262418 LMD262410:LMD262418 LVZ262410:LVZ262418 MFV262410:MFV262418 MPR262410:MPR262418 MZN262410:MZN262418 NJJ262410:NJJ262418 NTF262410:NTF262418 ODB262410:ODB262418 OMX262410:OMX262418 OWT262410:OWT262418 PGP262410:PGP262418 PQL262410:PQL262418 QAH262410:QAH262418 QKD262410:QKD262418 QTZ262410:QTZ262418 RDV262410:RDV262418 RNR262410:RNR262418 RXN262410:RXN262418 SHJ262410:SHJ262418 SRF262410:SRF262418 TBB262410:TBB262418 TKX262410:TKX262418 TUT262410:TUT262418 UEP262410:UEP262418 UOL262410:UOL262418 UYH262410:UYH262418 VID262410:VID262418 VRZ262410:VRZ262418 WBV262410:WBV262418 WLR262410:WLR262418 WVN262410:WVN262418 F327946:F327954 JB327946:JB327954 SX327946:SX327954 ACT327946:ACT327954 AMP327946:AMP327954 AWL327946:AWL327954 BGH327946:BGH327954 BQD327946:BQD327954 BZZ327946:BZZ327954 CJV327946:CJV327954 CTR327946:CTR327954 DDN327946:DDN327954 DNJ327946:DNJ327954 DXF327946:DXF327954 EHB327946:EHB327954 EQX327946:EQX327954 FAT327946:FAT327954 FKP327946:FKP327954 FUL327946:FUL327954 GEH327946:GEH327954 GOD327946:GOD327954 GXZ327946:GXZ327954 HHV327946:HHV327954 HRR327946:HRR327954 IBN327946:IBN327954 ILJ327946:ILJ327954 IVF327946:IVF327954 JFB327946:JFB327954 JOX327946:JOX327954 JYT327946:JYT327954 KIP327946:KIP327954 KSL327946:KSL327954 LCH327946:LCH327954 LMD327946:LMD327954 LVZ327946:LVZ327954 MFV327946:MFV327954 MPR327946:MPR327954 MZN327946:MZN327954 NJJ327946:NJJ327954 NTF327946:NTF327954 ODB327946:ODB327954 OMX327946:OMX327954 OWT327946:OWT327954 PGP327946:PGP327954 PQL327946:PQL327954 QAH327946:QAH327954 QKD327946:QKD327954 QTZ327946:QTZ327954 RDV327946:RDV327954 RNR327946:RNR327954 RXN327946:RXN327954 SHJ327946:SHJ327954 SRF327946:SRF327954 TBB327946:TBB327954 TKX327946:TKX327954 TUT327946:TUT327954 UEP327946:UEP327954 UOL327946:UOL327954 UYH327946:UYH327954 VID327946:VID327954 VRZ327946:VRZ327954 WBV327946:WBV327954 WLR327946:WLR327954 WVN327946:WVN327954 F393482:F393490 JB393482:JB393490 SX393482:SX393490 ACT393482:ACT393490 AMP393482:AMP393490 AWL393482:AWL393490 BGH393482:BGH393490 BQD393482:BQD393490 BZZ393482:BZZ393490 CJV393482:CJV393490 CTR393482:CTR393490 DDN393482:DDN393490 DNJ393482:DNJ393490 DXF393482:DXF393490 EHB393482:EHB393490 EQX393482:EQX393490 FAT393482:FAT393490 FKP393482:FKP393490 FUL393482:FUL393490 GEH393482:GEH393490 GOD393482:GOD393490 GXZ393482:GXZ393490 HHV393482:HHV393490 HRR393482:HRR393490 IBN393482:IBN393490 ILJ393482:ILJ393490 IVF393482:IVF393490 JFB393482:JFB393490 JOX393482:JOX393490 JYT393482:JYT393490 KIP393482:KIP393490 KSL393482:KSL393490 LCH393482:LCH393490 LMD393482:LMD393490 LVZ393482:LVZ393490 MFV393482:MFV393490 MPR393482:MPR393490 MZN393482:MZN393490 NJJ393482:NJJ393490 NTF393482:NTF393490 ODB393482:ODB393490 OMX393482:OMX393490 OWT393482:OWT393490 PGP393482:PGP393490 PQL393482:PQL393490 QAH393482:QAH393490 QKD393482:QKD393490 QTZ393482:QTZ393490 RDV393482:RDV393490 RNR393482:RNR393490 RXN393482:RXN393490 SHJ393482:SHJ393490 SRF393482:SRF393490 TBB393482:TBB393490 TKX393482:TKX393490 TUT393482:TUT393490 UEP393482:UEP393490 UOL393482:UOL393490 UYH393482:UYH393490 VID393482:VID393490 VRZ393482:VRZ393490 WBV393482:WBV393490 WLR393482:WLR393490 WVN393482:WVN393490 F459018:F459026 JB459018:JB459026 SX459018:SX459026 ACT459018:ACT459026 AMP459018:AMP459026 AWL459018:AWL459026 BGH459018:BGH459026 BQD459018:BQD459026 BZZ459018:BZZ459026 CJV459018:CJV459026 CTR459018:CTR459026 DDN459018:DDN459026 DNJ459018:DNJ459026 DXF459018:DXF459026 EHB459018:EHB459026 EQX459018:EQX459026 FAT459018:FAT459026 FKP459018:FKP459026 FUL459018:FUL459026 GEH459018:GEH459026 GOD459018:GOD459026 GXZ459018:GXZ459026 HHV459018:HHV459026 HRR459018:HRR459026 IBN459018:IBN459026 ILJ459018:ILJ459026 IVF459018:IVF459026 JFB459018:JFB459026 JOX459018:JOX459026 JYT459018:JYT459026 KIP459018:KIP459026 KSL459018:KSL459026 LCH459018:LCH459026 LMD459018:LMD459026 LVZ459018:LVZ459026 MFV459018:MFV459026 MPR459018:MPR459026 MZN459018:MZN459026 NJJ459018:NJJ459026 NTF459018:NTF459026 ODB459018:ODB459026 OMX459018:OMX459026 OWT459018:OWT459026 PGP459018:PGP459026 PQL459018:PQL459026 QAH459018:QAH459026 QKD459018:QKD459026 QTZ459018:QTZ459026 RDV459018:RDV459026 RNR459018:RNR459026 RXN459018:RXN459026 SHJ459018:SHJ459026 SRF459018:SRF459026 TBB459018:TBB459026 TKX459018:TKX459026 TUT459018:TUT459026 UEP459018:UEP459026 UOL459018:UOL459026 UYH459018:UYH459026 VID459018:VID459026 VRZ459018:VRZ459026 WBV459018:WBV459026 WLR459018:WLR459026 WVN459018:WVN459026 F524554:F524562 JB524554:JB524562 SX524554:SX524562 ACT524554:ACT524562 AMP524554:AMP524562 AWL524554:AWL524562 BGH524554:BGH524562 BQD524554:BQD524562 BZZ524554:BZZ524562 CJV524554:CJV524562 CTR524554:CTR524562 DDN524554:DDN524562 DNJ524554:DNJ524562 DXF524554:DXF524562 EHB524554:EHB524562 EQX524554:EQX524562 FAT524554:FAT524562 FKP524554:FKP524562 FUL524554:FUL524562 GEH524554:GEH524562 GOD524554:GOD524562 GXZ524554:GXZ524562 HHV524554:HHV524562 HRR524554:HRR524562 IBN524554:IBN524562 ILJ524554:ILJ524562 IVF524554:IVF524562 JFB524554:JFB524562 JOX524554:JOX524562 JYT524554:JYT524562 KIP524554:KIP524562 KSL524554:KSL524562 LCH524554:LCH524562 LMD524554:LMD524562 LVZ524554:LVZ524562 MFV524554:MFV524562 MPR524554:MPR524562 MZN524554:MZN524562 NJJ524554:NJJ524562 NTF524554:NTF524562 ODB524554:ODB524562 OMX524554:OMX524562 OWT524554:OWT524562 PGP524554:PGP524562 PQL524554:PQL524562 QAH524554:QAH524562 QKD524554:QKD524562 QTZ524554:QTZ524562 RDV524554:RDV524562 RNR524554:RNR524562 RXN524554:RXN524562 SHJ524554:SHJ524562 SRF524554:SRF524562 TBB524554:TBB524562 TKX524554:TKX524562 TUT524554:TUT524562 UEP524554:UEP524562 UOL524554:UOL524562 UYH524554:UYH524562 VID524554:VID524562 VRZ524554:VRZ524562 WBV524554:WBV524562 WLR524554:WLR524562 WVN524554:WVN524562 F590090:F590098 JB590090:JB590098 SX590090:SX590098 ACT590090:ACT590098 AMP590090:AMP590098 AWL590090:AWL590098 BGH590090:BGH590098 BQD590090:BQD590098 BZZ590090:BZZ590098 CJV590090:CJV590098 CTR590090:CTR590098 DDN590090:DDN590098 DNJ590090:DNJ590098 DXF590090:DXF590098 EHB590090:EHB590098 EQX590090:EQX590098 FAT590090:FAT590098 FKP590090:FKP590098 FUL590090:FUL590098 GEH590090:GEH590098 GOD590090:GOD590098 GXZ590090:GXZ590098 HHV590090:HHV590098 HRR590090:HRR590098 IBN590090:IBN590098 ILJ590090:ILJ590098 IVF590090:IVF590098 JFB590090:JFB590098 JOX590090:JOX590098 JYT590090:JYT590098 KIP590090:KIP590098 KSL590090:KSL590098 LCH590090:LCH590098 LMD590090:LMD590098 LVZ590090:LVZ590098 MFV590090:MFV590098 MPR590090:MPR590098 MZN590090:MZN590098 NJJ590090:NJJ590098 NTF590090:NTF590098 ODB590090:ODB590098 OMX590090:OMX590098 OWT590090:OWT590098 PGP590090:PGP590098 PQL590090:PQL590098 QAH590090:QAH590098 QKD590090:QKD590098 QTZ590090:QTZ590098 RDV590090:RDV590098 RNR590090:RNR590098 RXN590090:RXN590098 SHJ590090:SHJ590098 SRF590090:SRF590098 TBB590090:TBB590098 TKX590090:TKX590098 TUT590090:TUT590098 UEP590090:UEP590098 UOL590090:UOL590098 UYH590090:UYH590098 VID590090:VID590098 VRZ590090:VRZ590098 WBV590090:WBV590098 WLR590090:WLR590098 WVN590090:WVN590098 F655626:F655634 JB655626:JB655634 SX655626:SX655634 ACT655626:ACT655634 AMP655626:AMP655634 AWL655626:AWL655634 BGH655626:BGH655634 BQD655626:BQD655634 BZZ655626:BZZ655634 CJV655626:CJV655634 CTR655626:CTR655634 DDN655626:DDN655634 DNJ655626:DNJ655634 DXF655626:DXF655634 EHB655626:EHB655634 EQX655626:EQX655634 FAT655626:FAT655634 FKP655626:FKP655634 FUL655626:FUL655634 GEH655626:GEH655634 GOD655626:GOD655634 GXZ655626:GXZ655634 HHV655626:HHV655634 HRR655626:HRR655634 IBN655626:IBN655634 ILJ655626:ILJ655634 IVF655626:IVF655634 JFB655626:JFB655634 JOX655626:JOX655634 JYT655626:JYT655634 KIP655626:KIP655634 KSL655626:KSL655634 LCH655626:LCH655634 LMD655626:LMD655634 LVZ655626:LVZ655634 MFV655626:MFV655634 MPR655626:MPR655634 MZN655626:MZN655634 NJJ655626:NJJ655634 NTF655626:NTF655634 ODB655626:ODB655634 OMX655626:OMX655634 OWT655626:OWT655634 PGP655626:PGP655634 PQL655626:PQL655634 QAH655626:QAH655634 QKD655626:QKD655634 QTZ655626:QTZ655634 RDV655626:RDV655634 RNR655626:RNR655634 RXN655626:RXN655634 SHJ655626:SHJ655634 SRF655626:SRF655634 TBB655626:TBB655634 TKX655626:TKX655634 TUT655626:TUT655634 UEP655626:UEP655634 UOL655626:UOL655634 UYH655626:UYH655634 VID655626:VID655634 VRZ655626:VRZ655634 WBV655626:WBV655634 WLR655626:WLR655634 WVN655626:WVN655634 F721162:F721170 JB721162:JB721170 SX721162:SX721170 ACT721162:ACT721170 AMP721162:AMP721170 AWL721162:AWL721170 BGH721162:BGH721170 BQD721162:BQD721170 BZZ721162:BZZ721170 CJV721162:CJV721170 CTR721162:CTR721170 DDN721162:DDN721170 DNJ721162:DNJ721170 DXF721162:DXF721170 EHB721162:EHB721170 EQX721162:EQX721170 FAT721162:FAT721170 FKP721162:FKP721170 FUL721162:FUL721170 GEH721162:GEH721170 GOD721162:GOD721170 GXZ721162:GXZ721170 HHV721162:HHV721170 HRR721162:HRR721170 IBN721162:IBN721170 ILJ721162:ILJ721170 IVF721162:IVF721170 JFB721162:JFB721170 JOX721162:JOX721170 JYT721162:JYT721170 KIP721162:KIP721170 KSL721162:KSL721170 LCH721162:LCH721170 LMD721162:LMD721170 LVZ721162:LVZ721170 MFV721162:MFV721170 MPR721162:MPR721170 MZN721162:MZN721170 NJJ721162:NJJ721170 NTF721162:NTF721170 ODB721162:ODB721170 OMX721162:OMX721170 OWT721162:OWT721170 PGP721162:PGP721170 PQL721162:PQL721170 QAH721162:QAH721170 QKD721162:QKD721170 QTZ721162:QTZ721170 RDV721162:RDV721170 RNR721162:RNR721170 RXN721162:RXN721170 SHJ721162:SHJ721170 SRF721162:SRF721170 TBB721162:TBB721170 TKX721162:TKX721170 TUT721162:TUT721170 UEP721162:UEP721170 UOL721162:UOL721170 UYH721162:UYH721170 VID721162:VID721170 VRZ721162:VRZ721170 WBV721162:WBV721170 WLR721162:WLR721170 WVN721162:WVN721170 F786698:F786706 JB786698:JB786706 SX786698:SX786706 ACT786698:ACT786706 AMP786698:AMP786706 AWL786698:AWL786706 BGH786698:BGH786706 BQD786698:BQD786706 BZZ786698:BZZ786706 CJV786698:CJV786706 CTR786698:CTR786706 DDN786698:DDN786706 DNJ786698:DNJ786706 DXF786698:DXF786706 EHB786698:EHB786706 EQX786698:EQX786706 FAT786698:FAT786706 FKP786698:FKP786706 FUL786698:FUL786706 GEH786698:GEH786706 GOD786698:GOD786706 GXZ786698:GXZ786706 HHV786698:HHV786706 HRR786698:HRR786706 IBN786698:IBN786706 ILJ786698:ILJ786706 IVF786698:IVF786706 JFB786698:JFB786706 JOX786698:JOX786706 JYT786698:JYT786706 KIP786698:KIP786706 KSL786698:KSL786706 LCH786698:LCH786706 LMD786698:LMD786706 LVZ786698:LVZ786706 MFV786698:MFV786706 MPR786698:MPR786706 MZN786698:MZN786706 NJJ786698:NJJ786706 NTF786698:NTF786706 ODB786698:ODB786706 OMX786698:OMX786706 OWT786698:OWT786706 PGP786698:PGP786706 PQL786698:PQL786706 QAH786698:QAH786706 QKD786698:QKD786706 QTZ786698:QTZ786706 RDV786698:RDV786706 RNR786698:RNR786706 RXN786698:RXN786706 SHJ786698:SHJ786706 SRF786698:SRF786706 TBB786698:TBB786706 TKX786698:TKX786706 TUT786698:TUT786706 UEP786698:UEP786706 UOL786698:UOL786706 UYH786698:UYH786706 VID786698:VID786706 VRZ786698:VRZ786706 WBV786698:WBV786706 WLR786698:WLR786706 WVN786698:WVN786706 F852234:F852242 JB852234:JB852242 SX852234:SX852242 ACT852234:ACT852242 AMP852234:AMP852242 AWL852234:AWL852242 BGH852234:BGH852242 BQD852234:BQD852242 BZZ852234:BZZ852242 CJV852234:CJV852242 CTR852234:CTR852242 DDN852234:DDN852242 DNJ852234:DNJ852242 DXF852234:DXF852242 EHB852234:EHB852242 EQX852234:EQX852242 FAT852234:FAT852242 FKP852234:FKP852242 FUL852234:FUL852242 GEH852234:GEH852242 GOD852234:GOD852242 GXZ852234:GXZ852242 HHV852234:HHV852242 HRR852234:HRR852242 IBN852234:IBN852242 ILJ852234:ILJ852242 IVF852234:IVF852242 JFB852234:JFB852242 JOX852234:JOX852242 JYT852234:JYT852242 KIP852234:KIP852242 KSL852234:KSL852242 LCH852234:LCH852242 LMD852234:LMD852242 LVZ852234:LVZ852242 MFV852234:MFV852242 MPR852234:MPR852242 MZN852234:MZN852242 NJJ852234:NJJ852242 NTF852234:NTF852242 ODB852234:ODB852242 OMX852234:OMX852242 OWT852234:OWT852242 PGP852234:PGP852242 PQL852234:PQL852242 QAH852234:QAH852242 QKD852234:QKD852242 QTZ852234:QTZ852242 RDV852234:RDV852242 RNR852234:RNR852242 RXN852234:RXN852242 SHJ852234:SHJ852242 SRF852234:SRF852242 TBB852234:TBB852242 TKX852234:TKX852242 TUT852234:TUT852242 UEP852234:UEP852242 UOL852234:UOL852242 UYH852234:UYH852242 VID852234:VID852242 VRZ852234:VRZ852242 WBV852234:WBV852242 WLR852234:WLR852242 WVN852234:WVN852242 F917770:F917778 JB917770:JB917778 SX917770:SX917778 ACT917770:ACT917778 AMP917770:AMP917778 AWL917770:AWL917778 BGH917770:BGH917778 BQD917770:BQD917778 BZZ917770:BZZ917778 CJV917770:CJV917778 CTR917770:CTR917778 DDN917770:DDN917778 DNJ917770:DNJ917778 DXF917770:DXF917778 EHB917770:EHB917778 EQX917770:EQX917778 FAT917770:FAT917778 FKP917770:FKP917778 FUL917770:FUL917778 GEH917770:GEH917778 GOD917770:GOD917778 GXZ917770:GXZ917778 HHV917770:HHV917778 HRR917770:HRR917778 IBN917770:IBN917778 ILJ917770:ILJ917778 IVF917770:IVF917778 JFB917770:JFB917778 JOX917770:JOX917778 JYT917770:JYT917778 KIP917770:KIP917778 KSL917770:KSL917778 LCH917770:LCH917778 LMD917770:LMD917778 LVZ917770:LVZ917778 MFV917770:MFV917778 MPR917770:MPR917778 MZN917770:MZN917778 NJJ917770:NJJ917778 NTF917770:NTF917778 ODB917770:ODB917778 OMX917770:OMX917778 OWT917770:OWT917778 PGP917770:PGP917778 PQL917770:PQL917778 QAH917770:QAH917778 QKD917770:QKD917778 QTZ917770:QTZ917778 RDV917770:RDV917778 RNR917770:RNR917778 RXN917770:RXN917778 SHJ917770:SHJ917778 SRF917770:SRF917778 TBB917770:TBB917778 TKX917770:TKX917778 TUT917770:TUT917778 UEP917770:UEP917778 UOL917770:UOL917778 UYH917770:UYH917778 VID917770:VID917778 VRZ917770:VRZ917778 WBV917770:WBV917778 WLR917770:WLR917778 WVN917770:WVN917778 F983306:F983314 JB983306:JB983314 SX983306:SX983314 ACT983306:ACT983314 AMP983306:AMP983314 AWL983306:AWL983314 BGH983306:BGH983314 BQD983306:BQD983314 BZZ983306:BZZ983314 CJV983306:CJV983314 CTR983306:CTR983314 DDN983306:DDN983314 DNJ983306:DNJ983314 DXF983306:DXF983314 EHB983306:EHB983314 EQX983306:EQX983314 FAT983306:FAT983314 FKP983306:FKP983314 FUL983306:FUL983314 GEH983306:GEH983314 GOD983306:GOD983314 GXZ983306:GXZ983314 HHV983306:HHV983314 HRR983306:HRR983314 IBN983306:IBN983314 ILJ983306:ILJ983314 IVF983306:IVF983314 JFB983306:JFB983314 JOX983306:JOX983314 JYT983306:JYT983314 KIP983306:KIP983314 KSL983306:KSL983314 LCH983306:LCH983314 LMD983306:LMD983314 LVZ983306:LVZ983314 MFV983306:MFV983314 MPR983306:MPR983314 MZN983306:MZN983314 NJJ983306:NJJ983314 NTF983306:NTF983314 ODB983306:ODB983314 OMX983306:OMX983314 OWT983306:OWT983314 PGP983306:PGP983314 PQL983306:PQL983314 QAH983306:QAH983314 QKD983306:QKD983314 QTZ983306:QTZ983314 RDV983306:RDV983314 RNR983306:RNR983314 RXN983306:RXN983314 SHJ983306:SHJ983314 SRF983306:SRF983314 TBB983306:TBB983314 TKX983306:TKX983314 TUT983306:TUT983314 UEP983306:UEP983314 UOL983306:UOL983314 UYH983306:UYH983314 VID983306:VID983314 VRZ983306:VRZ983314 WBV983306:WBV983314 WLR983306:WLR983314 WVN983306:WVN983314 F219:F224 JB219:JB224 SX219:SX224 ACT219:ACT224 AMP219:AMP224 AWL219:AWL224 BGH219:BGH224 BQD219:BQD224 BZZ219:BZZ224 CJV219:CJV224 CTR219:CTR224 DDN219:DDN224 DNJ219:DNJ224 DXF219:DXF224 EHB219:EHB224 EQX219:EQX224 FAT219:FAT224 FKP219:FKP224 FUL219:FUL224 GEH219:GEH224 GOD219:GOD224 GXZ219:GXZ224 HHV219:HHV224 HRR219:HRR224 IBN219:IBN224 ILJ219:ILJ224 IVF219:IVF224 JFB219:JFB224 JOX219:JOX224 JYT219:JYT224 KIP219:KIP224 KSL219:KSL224 LCH219:LCH224 LMD219:LMD224 LVZ219:LVZ224 MFV219:MFV224 MPR219:MPR224 MZN219:MZN224 NJJ219:NJJ224 NTF219:NTF224 ODB219:ODB224 OMX219:OMX224 OWT219:OWT224 PGP219:PGP224 PQL219:PQL224 QAH219:QAH224 QKD219:QKD224 QTZ219:QTZ224 RDV219:RDV224 RNR219:RNR224 RXN219:RXN224 SHJ219:SHJ224 SRF219:SRF224 TBB219:TBB224 TKX219:TKX224 TUT219:TUT224 UEP219:UEP224 UOL219:UOL224 UYH219:UYH224 VID219:VID224 VRZ219:VRZ224 WBV219:WBV224 WLR219:WLR224 WVN219:WVN224 F65755:F65760 JB65755:JB65760 SX65755:SX65760 ACT65755:ACT65760 AMP65755:AMP65760 AWL65755:AWL65760 BGH65755:BGH65760 BQD65755:BQD65760 BZZ65755:BZZ65760 CJV65755:CJV65760 CTR65755:CTR65760 DDN65755:DDN65760 DNJ65755:DNJ65760 DXF65755:DXF65760 EHB65755:EHB65760 EQX65755:EQX65760 FAT65755:FAT65760 FKP65755:FKP65760 FUL65755:FUL65760 GEH65755:GEH65760 GOD65755:GOD65760 GXZ65755:GXZ65760 HHV65755:HHV65760 HRR65755:HRR65760 IBN65755:IBN65760 ILJ65755:ILJ65760 IVF65755:IVF65760 JFB65755:JFB65760 JOX65755:JOX65760 JYT65755:JYT65760 KIP65755:KIP65760 KSL65755:KSL65760 LCH65755:LCH65760 LMD65755:LMD65760 LVZ65755:LVZ65760 MFV65755:MFV65760 MPR65755:MPR65760 MZN65755:MZN65760 NJJ65755:NJJ65760 NTF65755:NTF65760 ODB65755:ODB65760 OMX65755:OMX65760 OWT65755:OWT65760 PGP65755:PGP65760 PQL65755:PQL65760 QAH65755:QAH65760 QKD65755:QKD65760 QTZ65755:QTZ65760 RDV65755:RDV65760 RNR65755:RNR65760 RXN65755:RXN65760 SHJ65755:SHJ65760 SRF65755:SRF65760 TBB65755:TBB65760 TKX65755:TKX65760 TUT65755:TUT65760 UEP65755:UEP65760 UOL65755:UOL65760 UYH65755:UYH65760 VID65755:VID65760 VRZ65755:VRZ65760 WBV65755:WBV65760 WLR65755:WLR65760 WVN65755:WVN65760 F131291:F131296 JB131291:JB131296 SX131291:SX131296 ACT131291:ACT131296 AMP131291:AMP131296 AWL131291:AWL131296 BGH131291:BGH131296 BQD131291:BQD131296 BZZ131291:BZZ131296 CJV131291:CJV131296 CTR131291:CTR131296 DDN131291:DDN131296 DNJ131291:DNJ131296 DXF131291:DXF131296 EHB131291:EHB131296 EQX131291:EQX131296 FAT131291:FAT131296 FKP131291:FKP131296 FUL131291:FUL131296 GEH131291:GEH131296 GOD131291:GOD131296 GXZ131291:GXZ131296 HHV131291:HHV131296 HRR131291:HRR131296 IBN131291:IBN131296 ILJ131291:ILJ131296 IVF131291:IVF131296 JFB131291:JFB131296 JOX131291:JOX131296 JYT131291:JYT131296 KIP131291:KIP131296 KSL131291:KSL131296 LCH131291:LCH131296 LMD131291:LMD131296 LVZ131291:LVZ131296 MFV131291:MFV131296 MPR131291:MPR131296 MZN131291:MZN131296 NJJ131291:NJJ131296 NTF131291:NTF131296 ODB131291:ODB131296 OMX131291:OMX131296 OWT131291:OWT131296 PGP131291:PGP131296 PQL131291:PQL131296 QAH131291:QAH131296 QKD131291:QKD131296 QTZ131291:QTZ131296 RDV131291:RDV131296 RNR131291:RNR131296 RXN131291:RXN131296 SHJ131291:SHJ131296 SRF131291:SRF131296 TBB131291:TBB131296 TKX131291:TKX131296 TUT131291:TUT131296 UEP131291:UEP131296 UOL131291:UOL131296 UYH131291:UYH131296 VID131291:VID131296 VRZ131291:VRZ131296 WBV131291:WBV131296 WLR131291:WLR131296 WVN131291:WVN131296 F196827:F196832 JB196827:JB196832 SX196827:SX196832 ACT196827:ACT196832 AMP196827:AMP196832 AWL196827:AWL196832 BGH196827:BGH196832 BQD196827:BQD196832 BZZ196827:BZZ196832 CJV196827:CJV196832 CTR196827:CTR196832 DDN196827:DDN196832 DNJ196827:DNJ196832 DXF196827:DXF196832 EHB196827:EHB196832 EQX196827:EQX196832 FAT196827:FAT196832 FKP196827:FKP196832 FUL196827:FUL196832 GEH196827:GEH196832 GOD196827:GOD196832 GXZ196827:GXZ196832 HHV196827:HHV196832 HRR196827:HRR196832 IBN196827:IBN196832 ILJ196827:ILJ196832 IVF196827:IVF196832 JFB196827:JFB196832 JOX196827:JOX196832 JYT196827:JYT196832 KIP196827:KIP196832 KSL196827:KSL196832 LCH196827:LCH196832 LMD196827:LMD196832 LVZ196827:LVZ196832 MFV196827:MFV196832 MPR196827:MPR196832 MZN196827:MZN196832 NJJ196827:NJJ196832 NTF196827:NTF196832 ODB196827:ODB196832 OMX196827:OMX196832 OWT196827:OWT196832 PGP196827:PGP196832 PQL196827:PQL196832 QAH196827:QAH196832 QKD196827:QKD196832 QTZ196827:QTZ196832 RDV196827:RDV196832 RNR196827:RNR196832 RXN196827:RXN196832 SHJ196827:SHJ196832 SRF196827:SRF196832 TBB196827:TBB196832 TKX196827:TKX196832 TUT196827:TUT196832 UEP196827:UEP196832 UOL196827:UOL196832 UYH196827:UYH196832 VID196827:VID196832 VRZ196827:VRZ196832 WBV196827:WBV196832 WLR196827:WLR196832 WVN196827:WVN196832 F262363:F262368 JB262363:JB262368 SX262363:SX262368 ACT262363:ACT262368 AMP262363:AMP262368 AWL262363:AWL262368 BGH262363:BGH262368 BQD262363:BQD262368 BZZ262363:BZZ262368 CJV262363:CJV262368 CTR262363:CTR262368 DDN262363:DDN262368 DNJ262363:DNJ262368 DXF262363:DXF262368 EHB262363:EHB262368 EQX262363:EQX262368 FAT262363:FAT262368 FKP262363:FKP262368 FUL262363:FUL262368 GEH262363:GEH262368 GOD262363:GOD262368 GXZ262363:GXZ262368 HHV262363:HHV262368 HRR262363:HRR262368 IBN262363:IBN262368 ILJ262363:ILJ262368 IVF262363:IVF262368 JFB262363:JFB262368 JOX262363:JOX262368 JYT262363:JYT262368 KIP262363:KIP262368 KSL262363:KSL262368 LCH262363:LCH262368 LMD262363:LMD262368 LVZ262363:LVZ262368 MFV262363:MFV262368 MPR262363:MPR262368 MZN262363:MZN262368 NJJ262363:NJJ262368 NTF262363:NTF262368 ODB262363:ODB262368 OMX262363:OMX262368 OWT262363:OWT262368 PGP262363:PGP262368 PQL262363:PQL262368 QAH262363:QAH262368 QKD262363:QKD262368 QTZ262363:QTZ262368 RDV262363:RDV262368 RNR262363:RNR262368 RXN262363:RXN262368 SHJ262363:SHJ262368 SRF262363:SRF262368 TBB262363:TBB262368 TKX262363:TKX262368 TUT262363:TUT262368 UEP262363:UEP262368 UOL262363:UOL262368 UYH262363:UYH262368 VID262363:VID262368 VRZ262363:VRZ262368 WBV262363:WBV262368 WLR262363:WLR262368 WVN262363:WVN262368 F327899:F327904 JB327899:JB327904 SX327899:SX327904 ACT327899:ACT327904 AMP327899:AMP327904 AWL327899:AWL327904 BGH327899:BGH327904 BQD327899:BQD327904 BZZ327899:BZZ327904 CJV327899:CJV327904 CTR327899:CTR327904 DDN327899:DDN327904 DNJ327899:DNJ327904 DXF327899:DXF327904 EHB327899:EHB327904 EQX327899:EQX327904 FAT327899:FAT327904 FKP327899:FKP327904 FUL327899:FUL327904 GEH327899:GEH327904 GOD327899:GOD327904 GXZ327899:GXZ327904 HHV327899:HHV327904 HRR327899:HRR327904 IBN327899:IBN327904 ILJ327899:ILJ327904 IVF327899:IVF327904 JFB327899:JFB327904 JOX327899:JOX327904 JYT327899:JYT327904 KIP327899:KIP327904 KSL327899:KSL327904 LCH327899:LCH327904 LMD327899:LMD327904 LVZ327899:LVZ327904 MFV327899:MFV327904 MPR327899:MPR327904 MZN327899:MZN327904 NJJ327899:NJJ327904 NTF327899:NTF327904 ODB327899:ODB327904 OMX327899:OMX327904 OWT327899:OWT327904 PGP327899:PGP327904 PQL327899:PQL327904 QAH327899:QAH327904 QKD327899:QKD327904 QTZ327899:QTZ327904 RDV327899:RDV327904 RNR327899:RNR327904 RXN327899:RXN327904 SHJ327899:SHJ327904 SRF327899:SRF327904 TBB327899:TBB327904 TKX327899:TKX327904 TUT327899:TUT327904 UEP327899:UEP327904 UOL327899:UOL327904 UYH327899:UYH327904 VID327899:VID327904 VRZ327899:VRZ327904 WBV327899:WBV327904 WLR327899:WLR327904 WVN327899:WVN327904 F393435:F393440 JB393435:JB393440 SX393435:SX393440 ACT393435:ACT393440 AMP393435:AMP393440 AWL393435:AWL393440 BGH393435:BGH393440 BQD393435:BQD393440 BZZ393435:BZZ393440 CJV393435:CJV393440 CTR393435:CTR393440 DDN393435:DDN393440 DNJ393435:DNJ393440 DXF393435:DXF393440 EHB393435:EHB393440 EQX393435:EQX393440 FAT393435:FAT393440 FKP393435:FKP393440 FUL393435:FUL393440 GEH393435:GEH393440 GOD393435:GOD393440 GXZ393435:GXZ393440 HHV393435:HHV393440 HRR393435:HRR393440 IBN393435:IBN393440 ILJ393435:ILJ393440 IVF393435:IVF393440 JFB393435:JFB393440 JOX393435:JOX393440 JYT393435:JYT393440 KIP393435:KIP393440 KSL393435:KSL393440 LCH393435:LCH393440 LMD393435:LMD393440 LVZ393435:LVZ393440 MFV393435:MFV393440 MPR393435:MPR393440 MZN393435:MZN393440 NJJ393435:NJJ393440 NTF393435:NTF393440 ODB393435:ODB393440 OMX393435:OMX393440 OWT393435:OWT393440 PGP393435:PGP393440 PQL393435:PQL393440 QAH393435:QAH393440 QKD393435:QKD393440 QTZ393435:QTZ393440 RDV393435:RDV393440 RNR393435:RNR393440 RXN393435:RXN393440 SHJ393435:SHJ393440 SRF393435:SRF393440 TBB393435:TBB393440 TKX393435:TKX393440 TUT393435:TUT393440 UEP393435:UEP393440 UOL393435:UOL393440 UYH393435:UYH393440 VID393435:VID393440 VRZ393435:VRZ393440 WBV393435:WBV393440 WLR393435:WLR393440 WVN393435:WVN393440 F458971:F458976 JB458971:JB458976 SX458971:SX458976 ACT458971:ACT458976 AMP458971:AMP458976 AWL458971:AWL458976 BGH458971:BGH458976 BQD458971:BQD458976 BZZ458971:BZZ458976 CJV458971:CJV458976 CTR458971:CTR458976 DDN458971:DDN458976 DNJ458971:DNJ458976 DXF458971:DXF458976 EHB458971:EHB458976 EQX458971:EQX458976 FAT458971:FAT458976 FKP458971:FKP458976 FUL458971:FUL458976 GEH458971:GEH458976 GOD458971:GOD458976 GXZ458971:GXZ458976 HHV458971:HHV458976 HRR458971:HRR458976 IBN458971:IBN458976 ILJ458971:ILJ458976 IVF458971:IVF458976 JFB458971:JFB458976 JOX458971:JOX458976 JYT458971:JYT458976 KIP458971:KIP458976 KSL458971:KSL458976 LCH458971:LCH458976 LMD458971:LMD458976 LVZ458971:LVZ458976 MFV458971:MFV458976 MPR458971:MPR458976 MZN458971:MZN458976 NJJ458971:NJJ458976 NTF458971:NTF458976 ODB458971:ODB458976 OMX458971:OMX458976 OWT458971:OWT458976 PGP458971:PGP458976 PQL458971:PQL458976 QAH458971:QAH458976 QKD458971:QKD458976 QTZ458971:QTZ458976 RDV458971:RDV458976 RNR458971:RNR458976 RXN458971:RXN458976 SHJ458971:SHJ458976 SRF458971:SRF458976 TBB458971:TBB458976 TKX458971:TKX458976 TUT458971:TUT458976 UEP458971:UEP458976 UOL458971:UOL458976 UYH458971:UYH458976 VID458971:VID458976 VRZ458971:VRZ458976 WBV458971:WBV458976 WLR458971:WLR458976 WVN458971:WVN458976 F524507:F524512 JB524507:JB524512 SX524507:SX524512 ACT524507:ACT524512 AMP524507:AMP524512 AWL524507:AWL524512 BGH524507:BGH524512 BQD524507:BQD524512 BZZ524507:BZZ524512 CJV524507:CJV524512 CTR524507:CTR524512 DDN524507:DDN524512 DNJ524507:DNJ524512 DXF524507:DXF524512 EHB524507:EHB524512 EQX524507:EQX524512 FAT524507:FAT524512 FKP524507:FKP524512 FUL524507:FUL524512 GEH524507:GEH524512 GOD524507:GOD524512 GXZ524507:GXZ524512 HHV524507:HHV524512 HRR524507:HRR524512 IBN524507:IBN524512 ILJ524507:ILJ524512 IVF524507:IVF524512 JFB524507:JFB524512 JOX524507:JOX524512 JYT524507:JYT524512 KIP524507:KIP524512 KSL524507:KSL524512 LCH524507:LCH524512 LMD524507:LMD524512 LVZ524507:LVZ524512 MFV524507:MFV524512 MPR524507:MPR524512 MZN524507:MZN524512 NJJ524507:NJJ524512 NTF524507:NTF524512 ODB524507:ODB524512 OMX524507:OMX524512 OWT524507:OWT524512 PGP524507:PGP524512 PQL524507:PQL524512 QAH524507:QAH524512 QKD524507:QKD524512 QTZ524507:QTZ524512 RDV524507:RDV524512 RNR524507:RNR524512 RXN524507:RXN524512 SHJ524507:SHJ524512 SRF524507:SRF524512 TBB524507:TBB524512 TKX524507:TKX524512 TUT524507:TUT524512 UEP524507:UEP524512 UOL524507:UOL524512 UYH524507:UYH524512 VID524507:VID524512 VRZ524507:VRZ524512 WBV524507:WBV524512 WLR524507:WLR524512 WVN524507:WVN524512 F590043:F590048 JB590043:JB590048 SX590043:SX590048 ACT590043:ACT590048 AMP590043:AMP590048 AWL590043:AWL590048 BGH590043:BGH590048 BQD590043:BQD590048 BZZ590043:BZZ590048 CJV590043:CJV590048 CTR590043:CTR590048 DDN590043:DDN590048 DNJ590043:DNJ590048 DXF590043:DXF590048 EHB590043:EHB590048 EQX590043:EQX590048 FAT590043:FAT590048 FKP590043:FKP590048 FUL590043:FUL590048 GEH590043:GEH590048 GOD590043:GOD590048 GXZ590043:GXZ590048 HHV590043:HHV590048 HRR590043:HRR590048 IBN590043:IBN590048 ILJ590043:ILJ590048 IVF590043:IVF590048 JFB590043:JFB590048 JOX590043:JOX590048 JYT590043:JYT590048 KIP590043:KIP590048 KSL590043:KSL590048 LCH590043:LCH590048 LMD590043:LMD590048 LVZ590043:LVZ590048 MFV590043:MFV590048 MPR590043:MPR590048 MZN590043:MZN590048 NJJ590043:NJJ590048 NTF590043:NTF590048 ODB590043:ODB590048 OMX590043:OMX590048 OWT590043:OWT590048 PGP590043:PGP590048 PQL590043:PQL590048 QAH590043:QAH590048 QKD590043:QKD590048 QTZ590043:QTZ590048 RDV590043:RDV590048 RNR590043:RNR590048 RXN590043:RXN590048 SHJ590043:SHJ590048 SRF590043:SRF590048 TBB590043:TBB590048 TKX590043:TKX590048 TUT590043:TUT590048 UEP590043:UEP590048 UOL590043:UOL590048 UYH590043:UYH590048 VID590043:VID590048 VRZ590043:VRZ590048 WBV590043:WBV590048 WLR590043:WLR590048 WVN590043:WVN590048 F655579:F655584 JB655579:JB655584 SX655579:SX655584 ACT655579:ACT655584 AMP655579:AMP655584 AWL655579:AWL655584 BGH655579:BGH655584 BQD655579:BQD655584 BZZ655579:BZZ655584 CJV655579:CJV655584 CTR655579:CTR655584 DDN655579:DDN655584 DNJ655579:DNJ655584 DXF655579:DXF655584 EHB655579:EHB655584 EQX655579:EQX655584 FAT655579:FAT655584 FKP655579:FKP655584 FUL655579:FUL655584 GEH655579:GEH655584 GOD655579:GOD655584 GXZ655579:GXZ655584 HHV655579:HHV655584 HRR655579:HRR655584 IBN655579:IBN655584 ILJ655579:ILJ655584 IVF655579:IVF655584 JFB655579:JFB655584 JOX655579:JOX655584 JYT655579:JYT655584 KIP655579:KIP655584 KSL655579:KSL655584 LCH655579:LCH655584 LMD655579:LMD655584 LVZ655579:LVZ655584 MFV655579:MFV655584 MPR655579:MPR655584 MZN655579:MZN655584 NJJ655579:NJJ655584 NTF655579:NTF655584 ODB655579:ODB655584 OMX655579:OMX655584 OWT655579:OWT655584 PGP655579:PGP655584 PQL655579:PQL655584 QAH655579:QAH655584 QKD655579:QKD655584 QTZ655579:QTZ655584 RDV655579:RDV655584 RNR655579:RNR655584 RXN655579:RXN655584 SHJ655579:SHJ655584 SRF655579:SRF655584 TBB655579:TBB655584 TKX655579:TKX655584 TUT655579:TUT655584 UEP655579:UEP655584 UOL655579:UOL655584 UYH655579:UYH655584 VID655579:VID655584 VRZ655579:VRZ655584 WBV655579:WBV655584 WLR655579:WLR655584 WVN655579:WVN655584 F721115:F721120 JB721115:JB721120 SX721115:SX721120 ACT721115:ACT721120 AMP721115:AMP721120 AWL721115:AWL721120 BGH721115:BGH721120 BQD721115:BQD721120 BZZ721115:BZZ721120 CJV721115:CJV721120 CTR721115:CTR721120 DDN721115:DDN721120 DNJ721115:DNJ721120 DXF721115:DXF721120 EHB721115:EHB721120 EQX721115:EQX721120 FAT721115:FAT721120 FKP721115:FKP721120 FUL721115:FUL721120 GEH721115:GEH721120 GOD721115:GOD721120 GXZ721115:GXZ721120 HHV721115:HHV721120 HRR721115:HRR721120 IBN721115:IBN721120 ILJ721115:ILJ721120 IVF721115:IVF721120 JFB721115:JFB721120 JOX721115:JOX721120 JYT721115:JYT721120 KIP721115:KIP721120 KSL721115:KSL721120 LCH721115:LCH721120 LMD721115:LMD721120 LVZ721115:LVZ721120 MFV721115:MFV721120 MPR721115:MPR721120 MZN721115:MZN721120 NJJ721115:NJJ721120 NTF721115:NTF721120 ODB721115:ODB721120 OMX721115:OMX721120 OWT721115:OWT721120 PGP721115:PGP721120 PQL721115:PQL721120 QAH721115:QAH721120 QKD721115:QKD721120 QTZ721115:QTZ721120 RDV721115:RDV721120 RNR721115:RNR721120 RXN721115:RXN721120 SHJ721115:SHJ721120 SRF721115:SRF721120 TBB721115:TBB721120 TKX721115:TKX721120 TUT721115:TUT721120 UEP721115:UEP721120 UOL721115:UOL721120 UYH721115:UYH721120 VID721115:VID721120 VRZ721115:VRZ721120 WBV721115:WBV721120 WLR721115:WLR721120 WVN721115:WVN721120 F786651:F786656 JB786651:JB786656 SX786651:SX786656 ACT786651:ACT786656 AMP786651:AMP786656 AWL786651:AWL786656 BGH786651:BGH786656 BQD786651:BQD786656 BZZ786651:BZZ786656 CJV786651:CJV786656 CTR786651:CTR786656 DDN786651:DDN786656 DNJ786651:DNJ786656 DXF786651:DXF786656 EHB786651:EHB786656 EQX786651:EQX786656 FAT786651:FAT786656 FKP786651:FKP786656 FUL786651:FUL786656 GEH786651:GEH786656 GOD786651:GOD786656 GXZ786651:GXZ786656 HHV786651:HHV786656 HRR786651:HRR786656 IBN786651:IBN786656 ILJ786651:ILJ786656 IVF786651:IVF786656 JFB786651:JFB786656 JOX786651:JOX786656 JYT786651:JYT786656 KIP786651:KIP786656 KSL786651:KSL786656 LCH786651:LCH786656 LMD786651:LMD786656 LVZ786651:LVZ786656 MFV786651:MFV786656 MPR786651:MPR786656 MZN786651:MZN786656 NJJ786651:NJJ786656 NTF786651:NTF786656 ODB786651:ODB786656 OMX786651:OMX786656 OWT786651:OWT786656 PGP786651:PGP786656 PQL786651:PQL786656 QAH786651:QAH786656 QKD786651:QKD786656 QTZ786651:QTZ786656 RDV786651:RDV786656 RNR786651:RNR786656 RXN786651:RXN786656 SHJ786651:SHJ786656 SRF786651:SRF786656 TBB786651:TBB786656 TKX786651:TKX786656 TUT786651:TUT786656 UEP786651:UEP786656 UOL786651:UOL786656 UYH786651:UYH786656 VID786651:VID786656 VRZ786651:VRZ786656 WBV786651:WBV786656 WLR786651:WLR786656 WVN786651:WVN786656 F852187:F852192 JB852187:JB852192 SX852187:SX852192 ACT852187:ACT852192 AMP852187:AMP852192 AWL852187:AWL852192 BGH852187:BGH852192 BQD852187:BQD852192 BZZ852187:BZZ852192 CJV852187:CJV852192 CTR852187:CTR852192 DDN852187:DDN852192 DNJ852187:DNJ852192 DXF852187:DXF852192 EHB852187:EHB852192 EQX852187:EQX852192 FAT852187:FAT852192 FKP852187:FKP852192 FUL852187:FUL852192 GEH852187:GEH852192 GOD852187:GOD852192 GXZ852187:GXZ852192 HHV852187:HHV852192 HRR852187:HRR852192 IBN852187:IBN852192 ILJ852187:ILJ852192 IVF852187:IVF852192 JFB852187:JFB852192 JOX852187:JOX852192 JYT852187:JYT852192 KIP852187:KIP852192 KSL852187:KSL852192 LCH852187:LCH852192 LMD852187:LMD852192 LVZ852187:LVZ852192 MFV852187:MFV852192 MPR852187:MPR852192 MZN852187:MZN852192 NJJ852187:NJJ852192 NTF852187:NTF852192 ODB852187:ODB852192 OMX852187:OMX852192 OWT852187:OWT852192 PGP852187:PGP852192 PQL852187:PQL852192 QAH852187:QAH852192 QKD852187:QKD852192 QTZ852187:QTZ852192 RDV852187:RDV852192 RNR852187:RNR852192 RXN852187:RXN852192 SHJ852187:SHJ852192 SRF852187:SRF852192 TBB852187:TBB852192 TKX852187:TKX852192 TUT852187:TUT852192 UEP852187:UEP852192 UOL852187:UOL852192 UYH852187:UYH852192 VID852187:VID852192 VRZ852187:VRZ852192 WBV852187:WBV852192 WLR852187:WLR852192 WVN852187:WVN852192 F917723:F917728 JB917723:JB917728 SX917723:SX917728 ACT917723:ACT917728 AMP917723:AMP917728 AWL917723:AWL917728 BGH917723:BGH917728 BQD917723:BQD917728 BZZ917723:BZZ917728 CJV917723:CJV917728 CTR917723:CTR917728 DDN917723:DDN917728 DNJ917723:DNJ917728 DXF917723:DXF917728 EHB917723:EHB917728 EQX917723:EQX917728 FAT917723:FAT917728 FKP917723:FKP917728 FUL917723:FUL917728 GEH917723:GEH917728 GOD917723:GOD917728 GXZ917723:GXZ917728 HHV917723:HHV917728 HRR917723:HRR917728 IBN917723:IBN917728 ILJ917723:ILJ917728 IVF917723:IVF917728 JFB917723:JFB917728 JOX917723:JOX917728 JYT917723:JYT917728 KIP917723:KIP917728 KSL917723:KSL917728 LCH917723:LCH917728 LMD917723:LMD917728 LVZ917723:LVZ917728 MFV917723:MFV917728 MPR917723:MPR917728 MZN917723:MZN917728 NJJ917723:NJJ917728 NTF917723:NTF917728 ODB917723:ODB917728 OMX917723:OMX917728 OWT917723:OWT917728 PGP917723:PGP917728 PQL917723:PQL917728 QAH917723:QAH917728 QKD917723:QKD917728 QTZ917723:QTZ917728 RDV917723:RDV917728 RNR917723:RNR917728 RXN917723:RXN917728 SHJ917723:SHJ917728 SRF917723:SRF917728 TBB917723:TBB917728 TKX917723:TKX917728 TUT917723:TUT917728 UEP917723:UEP917728 UOL917723:UOL917728 UYH917723:UYH917728 VID917723:VID917728 VRZ917723:VRZ917728 WBV917723:WBV917728 WLR917723:WLR917728 WVN917723:WVN917728 F983259:F983264 JB983259:JB983264 SX983259:SX983264 ACT983259:ACT983264 AMP983259:AMP983264 AWL983259:AWL983264 BGH983259:BGH983264 BQD983259:BQD983264 BZZ983259:BZZ983264 CJV983259:CJV983264 CTR983259:CTR983264 DDN983259:DDN983264 DNJ983259:DNJ983264 DXF983259:DXF983264 EHB983259:EHB983264 EQX983259:EQX983264 FAT983259:FAT983264 FKP983259:FKP983264 FUL983259:FUL983264 GEH983259:GEH983264 GOD983259:GOD983264 GXZ983259:GXZ983264 HHV983259:HHV983264 HRR983259:HRR983264 IBN983259:IBN983264 ILJ983259:ILJ983264 IVF983259:IVF983264 JFB983259:JFB983264 JOX983259:JOX983264 JYT983259:JYT983264 KIP983259:KIP983264 KSL983259:KSL983264 LCH983259:LCH983264 LMD983259:LMD983264 LVZ983259:LVZ983264 MFV983259:MFV983264 MPR983259:MPR983264 MZN983259:MZN983264 NJJ983259:NJJ983264 NTF983259:NTF983264 ODB983259:ODB983264 OMX983259:OMX983264 OWT983259:OWT983264 PGP983259:PGP983264 PQL983259:PQL983264 QAH983259:QAH983264 QKD983259:QKD983264 QTZ983259:QTZ983264 RDV983259:RDV983264 RNR983259:RNR983264 RXN983259:RXN983264 SHJ983259:SHJ983264 SRF983259:SRF983264 TBB983259:TBB983264 TKX983259:TKX983264 TUT983259:TUT983264 UEP983259:UEP983264 UOL983259:UOL983264 UYH983259:UYH983264 VID983259:VID983264 VRZ983259:VRZ983264 WBV983259:WBV983264 WLR983259:WLR983264 WVN983259:WVN983264 F324:F325 JB324:JB325 SX324:SX325 ACT324:ACT325 AMP324:AMP325 AWL324:AWL325 BGH324:BGH325 BQD324:BQD325 BZZ324:BZZ325 CJV324:CJV325 CTR324:CTR325 DDN324:DDN325 DNJ324:DNJ325 DXF324:DXF325 EHB324:EHB325 EQX324:EQX325 FAT324:FAT325 FKP324:FKP325 FUL324:FUL325 GEH324:GEH325 GOD324:GOD325 GXZ324:GXZ325 HHV324:HHV325 HRR324:HRR325 IBN324:IBN325 ILJ324:ILJ325 IVF324:IVF325 JFB324:JFB325 JOX324:JOX325 JYT324:JYT325 KIP324:KIP325 KSL324:KSL325 LCH324:LCH325 LMD324:LMD325 LVZ324:LVZ325 MFV324:MFV325 MPR324:MPR325 MZN324:MZN325 NJJ324:NJJ325 NTF324:NTF325 ODB324:ODB325 OMX324:OMX325 OWT324:OWT325 PGP324:PGP325 PQL324:PQL325 QAH324:QAH325 QKD324:QKD325 QTZ324:QTZ325 RDV324:RDV325 RNR324:RNR325 RXN324:RXN325 SHJ324:SHJ325 SRF324:SRF325 TBB324:TBB325 TKX324:TKX325 TUT324:TUT325 UEP324:UEP325 UOL324:UOL325 UYH324:UYH325 VID324:VID325 VRZ324:VRZ325 WBV324:WBV325 WLR324:WLR325 WVN324:WVN325 F65860:F65861 JB65860:JB65861 SX65860:SX65861 ACT65860:ACT65861 AMP65860:AMP65861 AWL65860:AWL65861 BGH65860:BGH65861 BQD65860:BQD65861 BZZ65860:BZZ65861 CJV65860:CJV65861 CTR65860:CTR65861 DDN65860:DDN65861 DNJ65860:DNJ65861 DXF65860:DXF65861 EHB65860:EHB65861 EQX65860:EQX65861 FAT65860:FAT65861 FKP65860:FKP65861 FUL65860:FUL65861 GEH65860:GEH65861 GOD65860:GOD65861 GXZ65860:GXZ65861 HHV65860:HHV65861 HRR65860:HRR65861 IBN65860:IBN65861 ILJ65860:ILJ65861 IVF65860:IVF65861 JFB65860:JFB65861 JOX65860:JOX65861 JYT65860:JYT65861 KIP65860:KIP65861 KSL65860:KSL65861 LCH65860:LCH65861 LMD65860:LMD65861 LVZ65860:LVZ65861 MFV65860:MFV65861 MPR65860:MPR65861 MZN65860:MZN65861 NJJ65860:NJJ65861 NTF65860:NTF65861 ODB65860:ODB65861 OMX65860:OMX65861 OWT65860:OWT65861 PGP65860:PGP65861 PQL65860:PQL65861 QAH65860:QAH65861 QKD65860:QKD65861 QTZ65860:QTZ65861 RDV65860:RDV65861 RNR65860:RNR65861 RXN65860:RXN65861 SHJ65860:SHJ65861 SRF65860:SRF65861 TBB65860:TBB65861 TKX65860:TKX65861 TUT65860:TUT65861 UEP65860:UEP65861 UOL65860:UOL65861 UYH65860:UYH65861 VID65860:VID65861 VRZ65860:VRZ65861 WBV65860:WBV65861 WLR65860:WLR65861 WVN65860:WVN65861 F131396:F131397 JB131396:JB131397 SX131396:SX131397 ACT131396:ACT131397 AMP131396:AMP131397 AWL131396:AWL131397 BGH131396:BGH131397 BQD131396:BQD131397 BZZ131396:BZZ131397 CJV131396:CJV131397 CTR131396:CTR131397 DDN131396:DDN131397 DNJ131396:DNJ131397 DXF131396:DXF131397 EHB131396:EHB131397 EQX131396:EQX131397 FAT131396:FAT131397 FKP131396:FKP131397 FUL131396:FUL131397 GEH131396:GEH131397 GOD131396:GOD131397 GXZ131396:GXZ131397 HHV131396:HHV131397 HRR131396:HRR131397 IBN131396:IBN131397 ILJ131396:ILJ131397 IVF131396:IVF131397 JFB131396:JFB131397 JOX131396:JOX131397 JYT131396:JYT131397 KIP131396:KIP131397 KSL131396:KSL131397 LCH131396:LCH131397 LMD131396:LMD131397 LVZ131396:LVZ131397 MFV131396:MFV131397 MPR131396:MPR131397 MZN131396:MZN131397 NJJ131396:NJJ131397 NTF131396:NTF131397 ODB131396:ODB131397 OMX131396:OMX131397 OWT131396:OWT131397 PGP131396:PGP131397 PQL131396:PQL131397 QAH131396:QAH131397 QKD131396:QKD131397 QTZ131396:QTZ131397 RDV131396:RDV131397 RNR131396:RNR131397 RXN131396:RXN131397 SHJ131396:SHJ131397 SRF131396:SRF131397 TBB131396:TBB131397 TKX131396:TKX131397 TUT131396:TUT131397 UEP131396:UEP131397 UOL131396:UOL131397 UYH131396:UYH131397 VID131396:VID131397 VRZ131396:VRZ131397 WBV131396:WBV131397 WLR131396:WLR131397 WVN131396:WVN131397 F196932:F196933 JB196932:JB196933 SX196932:SX196933 ACT196932:ACT196933 AMP196932:AMP196933 AWL196932:AWL196933 BGH196932:BGH196933 BQD196932:BQD196933 BZZ196932:BZZ196933 CJV196932:CJV196933 CTR196932:CTR196933 DDN196932:DDN196933 DNJ196932:DNJ196933 DXF196932:DXF196933 EHB196932:EHB196933 EQX196932:EQX196933 FAT196932:FAT196933 FKP196932:FKP196933 FUL196932:FUL196933 GEH196932:GEH196933 GOD196932:GOD196933 GXZ196932:GXZ196933 HHV196932:HHV196933 HRR196932:HRR196933 IBN196932:IBN196933 ILJ196932:ILJ196933 IVF196932:IVF196933 JFB196932:JFB196933 JOX196932:JOX196933 JYT196932:JYT196933 KIP196932:KIP196933 KSL196932:KSL196933 LCH196932:LCH196933 LMD196932:LMD196933 LVZ196932:LVZ196933 MFV196932:MFV196933 MPR196932:MPR196933 MZN196932:MZN196933 NJJ196932:NJJ196933 NTF196932:NTF196933 ODB196932:ODB196933 OMX196932:OMX196933 OWT196932:OWT196933 PGP196932:PGP196933 PQL196932:PQL196933 QAH196932:QAH196933 QKD196932:QKD196933 QTZ196932:QTZ196933 RDV196932:RDV196933 RNR196932:RNR196933 RXN196932:RXN196933 SHJ196932:SHJ196933 SRF196932:SRF196933 TBB196932:TBB196933 TKX196932:TKX196933 TUT196932:TUT196933 UEP196932:UEP196933 UOL196932:UOL196933 UYH196932:UYH196933 VID196932:VID196933 VRZ196932:VRZ196933 WBV196932:WBV196933 WLR196932:WLR196933 WVN196932:WVN196933 F262468:F262469 JB262468:JB262469 SX262468:SX262469 ACT262468:ACT262469 AMP262468:AMP262469 AWL262468:AWL262469 BGH262468:BGH262469 BQD262468:BQD262469 BZZ262468:BZZ262469 CJV262468:CJV262469 CTR262468:CTR262469 DDN262468:DDN262469 DNJ262468:DNJ262469 DXF262468:DXF262469 EHB262468:EHB262469 EQX262468:EQX262469 FAT262468:FAT262469 FKP262468:FKP262469 FUL262468:FUL262469 GEH262468:GEH262469 GOD262468:GOD262469 GXZ262468:GXZ262469 HHV262468:HHV262469 HRR262468:HRR262469 IBN262468:IBN262469 ILJ262468:ILJ262469 IVF262468:IVF262469 JFB262468:JFB262469 JOX262468:JOX262469 JYT262468:JYT262469 KIP262468:KIP262469 KSL262468:KSL262469 LCH262468:LCH262469 LMD262468:LMD262469 LVZ262468:LVZ262469 MFV262468:MFV262469 MPR262468:MPR262469 MZN262468:MZN262469 NJJ262468:NJJ262469 NTF262468:NTF262469 ODB262468:ODB262469 OMX262468:OMX262469 OWT262468:OWT262469 PGP262468:PGP262469 PQL262468:PQL262469 QAH262468:QAH262469 QKD262468:QKD262469 QTZ262468:QTZ262469 RDV262468:RDV262469 RNR262468:RNR262469 RXN262468:RXN262469 SHJ262468:SHJ262469 SRF262468:SRF262469 TBB262468:TBB262469 TKX262468:TKX262469 TUT262468:TUT262469 UEP262468:UEP262469 UOL262468:UOL262469 UYH262468:UYH262469 VID262468:VID262469 VRZ262468:VRZ262469 WBV262468:WBV262469 WLR262468:WLR262469 WVN262468:WVN262469 F328004:F328005 JB328004:JB328005 SX328004:SX328005 ACT328004:ACT328005 AMP328004:AMP328005 AWL328004:AWL328005 BGH328004:BGH328005 BQD328004:BQD328005 BZZ328004:BZZ328005 CJV328004:CJV328005 CTR328004:CTR328005 DDN328004:DDN328005 DNJ328004:DNJ328005 DXF328004:DXF328005 EHB328004:EHB328005 EQX328004:EQX328005 FAT328004:FAT328005 FKP328004:FKP328005 FUL328004:FUL328005 GEH328004:GEH328005 GOD328004:GOD328005 GXZ328004:GXZ328005 HHV328004:HHV328005 HRR328004:HRR328005 IBN328004:IBN328005 ILJ328004:ILJ328005 IVF328004:IVF328005 JFB328004:JFB328005 JOX328004:JOX328005 JYT328004:JYT328005 KIP328004:KIP328005 KSL328004:KSL328005 LCH328004:LCH328005 LMD328004:LMD328005 LVZ328004:LVZ328005 MFV328004:MFV328005 MPR328004:MPR328005 MZN328004:MZN328005 NJJ328004:NJJ328005 NTF328004:NTF328005 ODB328004:ODB328005 OMX328004:OMX328005 OWT328004:OWT328005 PGP328004:PGP328005 PQL328004:PQL328005 QAH328004:QAH328005 QKD328004:QKD328005 QTZ328004:QTZ328005 RDV328004:RDV328005 RNR328004:RNR328005 RXN328004:RXN328005 SHJ328004:SHJ328005 SRF328004:SRF328005 TBB328004:TBB328005 TKX328004:TKX328005 TUT328004:TUT328005 UEP328004:UEP328005 UOL328004:UOL328005 UYH328004:UYH328005 VID328004:VID328005 VRZ328004:VRZ328005 WBV328004:WBV328005 WLR328004:WLR328005 WVN328004:WVN328005 F393540:F393541 JB393540:JB393541 SX393540:SX393541 ACT393540:ACT393541 AMP393540:AMP393541 AWL393540:AWL393541 BGH393540:BGH393541 BQD393540:BQD393541 BZZ393540:BZZ393541 CJV393540:CJV393541 CTR393540:CTR393541 DDN393540:DDN393541 DNJ393540:DNJ393541 DXF393540:DXF393541 EHB393540:EHB393541 EQX393540:EQX393541 FAT393540:FAT393541 FKP393540:FKP393541 FUL393540:FUL393541 GEH393540:GEH393541 GOD393540:GOD393541 GXZ393540:GXZ393541 HHV393540:HHV393541 HRR393540:HRR393541 IBN393540:IBN393541 ILJ393540:ILJ393541 IVF393540:IVF393541 JFB393540:JFB393541 JOX393540:JOX393541 JYT393540:JYT393541 KIP393540:KIP393541 KSL393540:KSL393541 LCH393540:LCH393541 LMD393540:LMD393541 LVZ393540:LVZ393541 MFV393540:MFV393541 MPR393540:MPR393541 MZN393540:MZN393541 NJJ393540:NJJ393541 NTF393540:NTF393541 ODB393540:ODB393541 OMX393540:OMX393541 OWT393540:OWT393541 PGP393540:PGP393541 PQL393540:PQL393541 QAH393540:QAH393541 QKD393540:QKD393541 QTZ393540:QTZ393541 RDV393540:RDV393541 RNR393540:RNR393541 RXN393540:RXN393541 SHJ393540:SHJ393541 SRF393540:SRF393541 TBB393540:TBB393541 TKX393540:TKX393541 TUT393540:TUT393541 UEP393540:UEP393541 UOL393540:UOL393541 UYH393540:UYH393541 VID393540:VID393541 VRZ393540:VRZ393541 WBV393540:WBV393541 WLR393540:WLR393541 WVN393540:WVN393541 F459076:F459077 JB459076:JB459077 SX459076:SX459077 ACT459076:ACT459077 AMP459076:AMP459077 AWL459076:AWL459077 BGH459076:BGH459077 BQD459076:BQD459077 BZZ459076:BZZ459077 CJV459076:CJV459077 CTR459076:CTR459077 DDN459076:DDN459077 DNJ459076:DNJ459077 DXF459076:DXF459077 EHB459076:EHB459077 EQX459076:EQX459077 FAT459076:FAT459077 FKP459076:FKP459077 FUL459076:FUL459077 GEH459076:GEH459077 GOD459076:GOD459077 GXZ459076:GXZ459077 HHV459076:HHV459077 HRR459076:HRR459077 IBN459076:IBN459077 ILJ459076:ILJ459077 IVF459076:IVF459077 JFB459076:JFB459077 JOX459076:JOX459077 JYT459076:JYT459077 KIP459076:KIP459077 KSL459076:KSL459077 LCH459076:LCH459077 LMD459076:LMD459077 LVZ459076:LVZ459077 MFV459076:MFV459077 MPR459076:MPR459077 MZN459076:MZN459077 NJJ459076:NJJ459077 NTF459076:NTF459077 ODB459076:ODB459077 OMX459076:OMX459077 OWT459076:OWT459077 PGP459076:PGP459077 PQL459076:PQL459077 QAH459076:QAH459077 QKD459076:QKD459077 QTZ459076:QTZ459077 RDV459076:RDV459077 RNR459076:RNR459077 RXN459076:RXN459077 SHJ459076:SHJ459077 SRF459076:SRF459077 TBB459076:TBB459077 TKX459076:TKX459077 TUT459076:TUT459077 UEP459076:UEP459077 UOL459076:UOL459077 UYH459076:UYH459077 VID459076:VID459077 VRZ459076:VRZ459077 WBV459076:WBV459077 WLR459076:WLR459077 WVN459076:WVN459077 F524612:F524613 JB524612:JB524613 SX524612:SX524613 ACT524612:ACT524613 AMP524612:AMP524613 AWL524612:AWL524613 BGH524612:BGH524613 BQD524612:BQD524613 BZZ524612:BZZ524613 CJV524612:CJV524613 CTR524612:CTR524613 DDN524612:DDN524613 DNJ524612:DNJ524613 DXF524612:DXF524613 EHB524612:EHB524613 EQX524612:EQX524613 FAT524612:FAT524613 FKP524612:FKP524613 FUL524612:FUL524613 GEH524612:GEH524613 GOD524612:GOD524613 GXZ524612:GXZ524613 HHV524612:HHV524613 HRR524612:HRR524613 IBN524612:IBN524613 ILJ524612:ILJ524613 IVF524612:IVF524613 JFB524612:JFB524613 JOX524612:JOX524613 JYT524612:JYT524613 KIP524612:KIP524613 KSL524612:KSL524613 LCH524612:LCH524613 LMD524612:LMD524613 LVZ524612:LVZ524613 MFV524612:MFV524613 MPR524612:MPR524613 MZN524612:MZN524613 NJJ524612:NJJ524613 NTF524612:NTF524613 ODB524612:ODB524613 OMX524612:OMX524613 OWT524612:OWT524613 PGP524612:PGP524613 PQL524612:PQL524613 QAH524612:QAH524613 QKD524612:QKD524613 QTZ524612:QTZ524613 RDV524612:RDV524613 RNR524612:RNR524613 RXN524612:RXN524613 SHJ524612:SHJ524613 SRF524612:SRF524613 TBB524612:TBB524613 TKX524612:TKX524613 TUT524612:TUT524613 UEP524612:UEP524613 UOL524612:UOL524613 UYH524612:UYH524613 VID524612:VID524613 VRZ524612:VRZ524613 WBV524612:WBV524613 WLR524612:WLR524613 WVN524612:WVN524613 F590148:F590149 JB590148:JB590149 SX590148:SX590149 ACT590148:ACT590149 AMP590148:AMP590149 AWL590148:AWL590149 BGH590148:BGH590149 BQD590148:BQD590149 BZZ590148:BZZ590149 CJV590148:CJV590149 CTR590148:CTR590149 DDN590148:DDN590149 DNJ590148:DNJ590149 DXF590148:DXF590149 EHB590148:EHB590149 EQX590148:EQX590149 FAT590148:FAT590149 FKP590148:FKP590149 FUL590148:FUL590149 GEH590148:GEH590149 GOD590148:GOD590149 GXZ590148:GXZ590149 HHV590148:HHV590149 HRR590148:HRR590149 IBN590148:IBN590149 ILJ590148:ILJ590149 IVF590148:IVF590149 JFB590148:JFB590149 JOX590148:JOX590149 JYT590148:JYT590149 KIP590148:KIP590149 KSL590148:KSL590149 LCH590148:LCH590149 LMD590148:LMD590149 LVZ590148:LVZ590149 MFV590148:MFV590149 MPR590148:MPR590149 MZN590148:MZN590149 NJJ590148:NJJ590149 NTF590148:NTF590149 ODB590148:ODB590149 OMX590148:OMX590149 OWT590148:OWT590149 PGP590148:PGP590149 PQL590148:PQL590149 QAH590148:QAH590149 QKD590148:QKD590149 QTZ590148:QTZ590149 RDV590148:RDV590149 RNR590148:RNR590149 RXN590148:RXN590149 SHJ590148:SHJ590149 SRF590148:SRF590149 TBB590148:TBB590149 TKX590148:TKX590149 TUT590148:TUT590149 UEP590148:UEP590149 UOL590148:UOL590149 UYH590148:UYH590149 VID590148:VID590149 VRZ590148:VRZ590149 WBV590148:WBV590149 WLR590148:WLR590149 WVN590148:WVN590149 F655684:F655685 JB655684:JB655685 SX655684:SX655685 ACT655684:ACT655685 AMP655684:AMP655685 AWL655684:AWL655685 BGH655684:BGH655685 BQD655684:BQD655685 BZZ655684:BZZ655685 CJV655684:CJV655685 CTR655684:CTR655685 DDN655684:DDN655685 DNJ655684:DNJ655685 DXF655684:DXF655685 EHB655684:EHB655685 EQX655684:EQX655685 FAT655684:FAT655685 FKP655684:FKP655685 FUL655684:FUL655685 GEH655684:GEH655685 GOD655684:GOD655685 GXZ655684:GXZ655685 HHV655684:HHV655685 HRR655684:HRR655685 IBN655684:IBN655685 ILJ655684:ILJ655685 IVF655684:IVF655685 JFB655684:JFB655685 JOX655684:JOX655685 JYT655684:JYT655685 KIP655684:KIP655685 KSL655684:KSL655685 LCH655684:LCH655685 LMD655684:LMD655685 LVZ655684:LVZ655685 MFV655684:MFV655685 MPR655684:MPR655685 MZN655684:MZN655685 NJJ655684:NJJ655685 NTF655684:NTF655685 ODB655684:ODB655685 OMX655684:OMX655685 OWT655684:OWT655685 PGP655684:PGP655685 PQL655684:PQL655685 QAH655684:QAH655685 QKD655684:QKD655685 QTZ655684:QTZ655685 RDV655684:RDV655685 RNR655684:RNR655685 RXN655684:RXN655685 SHJ655684:SHJ655685 SRF655684:SRF655685 TBB655684:TBB655685 TKX655684:TKX655685 TUT655684:TUT655685 UEP655684:UEP655685 UOL655684:UOL655685 UYH655684:UYH655685 VID655684:VID655685 VRZ655684:VRZ655685 WBV655684:WBV655685 WLR655684:WLR655685 WVN655684:WVN655685 F721220:F721221 JB721220:JB721221 SX721220:SX721221 ACT721220:ACT721221 AMP721220:AMP721221 AWL721220:AWL721221 BGH721220:BGH721221 BQD721220:BQD721221 BZZ721220:BZZ721221 CJV721220:CJV721221 CTR721220:CTR721221 DDN721220:DDN721221 DNJ721220:DNJ721221 DXF721220:DXF721221 EHB721220:EHB721221 EQX721220:EQX721221 FAT721220:FAT721221 FKP721220:FKP721221 FUL721220:FUL721221 GEH721220:GEH721221 GOD721220:GOD721221 GXZ721220:GXZ721221 HHV721220:HHV721221 HRR721220:HRR721221 IBN721220:IBN721221 ILJ721220:ILJ721221 IVF721220:IVF721221 JFB721220:JFB721221 JOX721220:JOX721221 JYT721220:JYT721221 KIP721220:KIP721221 KSL721220:KSL721221 LCH721220:LCH721221 LMD721220:LMD721221 LVZ721220:LVZ721221 MFV721220:MFV721221 MPR721220:MPR721221 MZN721220:MZN721221 NJJ721220:NJJ721221 NTF721220:NTF721221 ODB721220:ODB721221 OMX721220:OMX721221 OWT721220:OWT721221 PGP721220:PGP721221 PQL721220:PQL721221 QAH721220:QAH721221 QKD721220:QKD721221 QTZ721220:QTZ721221 RDV721220:RDV721221 RNR721220:RNR721221 RXN721220:RXN721221 SHJ721220:SHJ721221 SRF721220:SRF721221 TBB721220:TBB721221 TKX721220:TKX721221 TUT721220:TUT721221 UEP721220:UEP721221 UOL721220:UOL721221 UYH721220:UYH721221 VID721220:VID721221 VRZ721220:VRZ721221 WBV721220:WBV721221 WLR721220:WLR721221 WVN721220:WVN721221 F786756:F786757 JB786756:JB786757 SX786756:SX786757 ACT786756:ACT786757 AMP786756:AMP786757 AWL786756:AWL786757 BGH786756:BGH786757 BQD786756:BQD786757 BZZ786756:BZZ786757 CJV786756:CJV786757 CTR786756:CTR786757 DDN786756:DDN786757 DNJ786756:DNJ786757 DXF786756:DXF786757 EHB786756:EHB786757 EQX786756:EQX786757 FAT786756:FAT786757 FKP786756:FKP786757 FUL786756:FUL786757 GEH786756:GEH786757 GOD786756:GOD786757 GXZ786756:GXZ786757 HHV786756:HHV786757 HRR786756:HRR786757 IBN786756:IBN786757 ILJ786756:ILJ786757 IVF786756:IVF786757 JFB786756:JFB786757 JOX786756:JOX786757 JYT786756:JYT786757 KIP786756:KIP786757 KSL786756:KSL786757 LCH786756:LCH786757 LMD786756:LMD786757 LVZ786756:LVZ786757 MFV786756:MFV786757 MPR786756:MPR786757 MZN786756:MZN786757 NJJ786756:NJJ786757 NTF786756:NTF786757 ODB786756:ODB786757 OMX786756:OMX786757 OWT786756:OWT786757 PGP786756:PGP786757 PQL786756:PQL786757 QAH786756:QAH786757 QKD786756:QKD786757 QTZ786756:QTZ786757 RDV786756:RDV786757 RNR786756:RNR786757 RXN786756:RXN786757 SHJ786756:SHJ786757 SRF786756:SRF786757 TBB786756:TBB786757 TKX786756:TKX786757 TUT786756:TUT786757 UEP786756:UEP786757 UOL786756:UOL786757 UYH786756:UYH786757 VID786756:VID786757 VRZ786756:VRZ786757 WBV786756:WBV786757 WLR786756:WLR786757 WVN786756:WVN786757 F852292:F852293 JB852292:JB852293 SX852292:SX852293 ACT852292:ACT852293 AMP852292:AMP852293 AWL852292:AWL852293 BGH852292:BGH852293 BQD852292:BQD852293 BZZ852292:BZZ852293 CJV852292:CJV852293 CTR852292:CTR852293 DDN852292:DDN852293 DNJ852292:DNJ852293 DXF852292:DXF852293 EHB852292:EHB852293 EQX852292:EQX852293 FAT852292:FAT852293 FKP852292:FKP852293 FUL852292:FUL852293 GEH852292:GEH852293 GOD852292:GOD852293 GXZ852292:GXZ852293 HHV852292:HHV852293 HRR852292:HRR852293 IBN852292:IBN852293 ILJ852292:ILJ852293 IVF852292:IVF852293 JFB852292:JFB852293 JOX852292:JOX852293 JYT852292:JYT852293 KIP852292:KIP852293 KSL852292:KSL852293 LCH852292:LCH852293 LMD852292:LMD852293 LVZ852292:LVZ852293 MFV852292:MFV852293 MPR852292:MPR852293 MZN852292:MZN852293 NJJ852292:NJJ852293 NTF852292:NTF852293 ODB852292:ODB852293 OMX852292:OMX852293 OWT852292:OWT852293 PGP852292:PGP852293 PQL852292:PQL852293 QAH852292:QAH852293 QKD852292:QKD852293 QTZ852292:QTZ852293 RDV852292:RDV852293 RNR852292:RNR852293 RXN852292:RXN852293 SHJ852292:SHJ852293 SRF852292:SRF852293 TBB852292:TBB852293 TKX852292:TKX852293 TUT852292:TUT852293 UEP852292:UEP852293 UOL852292:UOL852293 UYH852292:UYH852293 VID852292:VID852293 VRZ852292:VRZ852293 WBV852292:WBV852293 WLR852292:WLR852293 WVN852292:WVN852293 F917828:F917829 JB917828:JB917829 SX917828:SX917829 ACT917828:ACT917829 AMP917828:AMP917829 AWL917828:AWL917829 BGH917828:BGH917829 BQD917828:BQD917829 BZZ917828:BZZ917829 CJV917828:CJV917829 CTR917828:CTR917829 DDN917828:DDN917829 DNJ917828:DNJ917829 DXF917828:DXF917829 EHB917828:EHB917829 EQX917828:EQX917829 FAT917828:FAT917829 FKP917828:FKP917829 FUL917828:FUL917829 GEH917828:GEH917829 GOD917828:GOD917829 GXZ917828:GXZ917829 HHV917828:HHV917829 HRR917828:HRR917829 IBN917828:IBN917829 ILJ917828:ILJ917829 IVF917828:IVF917829 JFB917828:JFB917829 JOX917828:JOX917829 JYT917828:JYT917829 KIP917828:KIP917829 KSL917828:KSL917829 LCH917828:LCH917829 LMD917828:LMD917829 LVZ917828:LVZ917829 MFV917828:MFV917829 MPR917828:MPR917829 MZN917828:MZN917829 NJJ917828:NJJ917829 NTF917828:NTF917829 ODB917828:ODB917829 OMX917828:OMX917829 OWT917828:OWT917829 PGP917828:PGP917829 PQL917828:PQL917829 QAH917828:QAH917829 QKD917828:QKD917829 QTZ917828:QTZ917829 RDV917828:RDV917829 RNR917828:RNR917829 RXN917828:RXN917829 SHJ917828:SHJ917829 SRF917828:SRF917829 TBB917828:TBB917829 TKX917828:TKX917829 TUT917828:TUT917829 UEP917828:UEP917829 UOL917828:UOL917829 UYH917828:UYH917829 VID917828:VID917829 VRZ917828:VRZ917829 WBV917828:WBV917829 WLR917828:WLR917829 WVN917828:WVN917829 F983364:F983365 JB983364:JB983365 SX983364:SX983365 ACT983364:ACT983365 AMP983364:AMP983365 AWL983364:AWL983365 BGH983364:BGH983365 BQD983364:BQD983365 BZZ983364:BZZ983365 CJV983364:CJV983365 CTR983364:CTR983365 DDN983364:DDN983365 DNJ983364:DNJ983365 DXF983364:DXF983365 EHB983364:EHB983365 EQX983364:EQX983365 FAT983364:FAT983365 FKP983364:FKP983365 FUL983364:FUL983365 GEH983364:GEH983365 GOD983364:GOD983365 GXZ983364:GXZ983365 HHV983364:HHV983365 HRR983364:HRR983365 IBN983364:IBN983365 ILJ983364:ILJ983365 IVF983364:IVF983365 JFB983364:JFB983365 JOX983364:JOX983365 JYT983364:JYT983365 KIP983364:KIP983365 KSL983364:KSL983365 LCH983364:LCH983365 LMD983364:LMD983365 LVZ983364:LVZ983365 MFV983364:MFV983365 MPR983364:MPR983365 MZN983364:MZN983365 NJJ983364:NJJ983365 NTF983364:NTF983365 ODB983364:ODB983365 OMX983364:OMX983365 OWT983364:OWT983365 PGP983364:PGP983365 PQL983364:PQL983365 QAH983364:QAH983365 QKD983364:QKD983365 QTZ983364:QTZ983365 RDV983364:RDV983365 RNR983364:RNR983365 RXN983364:RXN983365 SHJ983364:SHJ983365 SRF983364:SRF983365 TBB983364:TBB983365 TKX983364:TKX983365 TUT983364:TUT983365 UEP983364:UEP983365 UOL983364:UOL983365 UYH983364:UYH983365 VID983364:VID983365 VRZ983364:VRZ983365 WBV983364:WBV983365 WLR983364:WLR983365 WVN983364:WVN983365 F346:F351 JB346:JB351 SX346:SX351 ACT346:ACT351 AMP346:AMP351 AWL346:AWL351 BGH346:BGH351 BQD346:BQD351 BZZ346:BZZ351 CJV346:CJV351 CTR346:CTR351 DDN346:DDN351 DNJ346:DNJ351 DXF346:DXF351 EHB346:EHB351 EQX346:EQX351 FAT346:FAT351 FKP346:FKP351 FUL346:FUL351 GEH346:GEH351 GOD346:GOD351 GXZ346:GXZ351 HHV346:HHV351 HRR346:HRR351 IBN346:IBN351 ILJ346:ILJ351 IVF346:IVF351 JFB346:JFB351 JOX346:JOX351 JYT346:JYT351 KIP346:KIP351 KSL346:KSL351 LCH346:LCH351 LMD346:LMD351 LVZ346:LVZ351 MFV346:MFV351 MPR346:MPR351 MZN346:MZN351 NJJ346:NJJ351 NTF346:NTF351 ODB346:ODB351 OMX346:OMX351 OWT346:OWT351 PGP346:PGP351 PQL346:PQL351 QAH346:QAH351 QKD346:QKD351 QTZ346:QTZ351 RDV346:RDV351 RNR346:RNR351 RXN346:RXN351 SHJ346:SHJ351 SRF346:SRF351 TBB346:TBB351 TKX346:TKX351 TUT346:TUT351 UEP346:UEP351 UOL346:UOL351 UYH346:UYH351 VID346:VID351 VRZ346:VRZ351 WBV346:WBV351 WLR346:WLR351 WVN346:WVN351 F65882:F65887 JB65882:JB65887 SX65882:SX65887 ACT65882:ACT65887 AMP65882:AMP65887 AWL65882:AWL65887 BGH65882:BGH65887 BQD65882:BQD65887 BZZ65882:BZZ65887 CJV65882:CJV65887 CTR65882:CTR65887 DDN65882:DDN65887 DNJ65882:DNJ65887 DXF65882:DXF65887 EHB65882:EHB65887 EQX65882:EQX65887 FAT65882:FAT65887 FKP65882:FKP65887 FUL65882:FUL65887 GEH65882:GEH65887 GOD65882:GOD65887 GXZ65882:GXZ65887 HHV65882:HHV65887 HRR65882:HRR65887 IBN65882:IBN65887 ILJ65882:ILJ65887 IVF65882:IVF65887 JFB65882:JFB65887 JOX65882:JOX65887 JYT65882:JYT65887 KIP65882:KIP65887 KSL65882:KSL65887 LCH65882:LCH65887 LMD65882:LMD65887 LVZ65882:LVZ65887 MFV65882:MFV65887 MPR65882:MPR65887 MZN65882:MZN65887 NJJ65882:NJJ65887 NTF65882:NTF65887 ODB65882:ODB65887 OMX65882:OMX65887 OWT65882:OWT65887 PGP65882:PGP65887 PQL65882:PQL65887 QAH65882:QAH65887 QKD65882:QKD65887 QTZ65882:QTZ65887 RDV65882:RDV65887 RNR65882:RNR65887 RXN65882:RXN65887 SHJ65882:SHJ65887 SRF65882:SRF65887 TBB65882:TBB65887 TKX65882:TKX65887 TUT65882:TUT65887 UEP65882:UEP65887 UOL65882:UOL65887 UYH65882:UYH65887 VID65882:VID65887 VRZ65882:VRZ65887 WBV65882:WBV65887 WLR65882:WLR65887 WVN65882:WVN65887 F131418:F131423 JB131418:JB131423 SX131418:SX131423 ACT131418:ACT131423 AMP131418:AMP131423 AWL131418:AWL131423 BGH131418:BGH131423 BQD131418:BQD131423 BZZ131418:BZZ131423 CJV131418:CJV131423 CTR131418:CTR131423 DDN131418:DDN131423 DNJ131418:DNJ131423 DXF131418:DXF131423 EHB131418:EHB131423 EQX131418:EQX131423 FAT131418:FAT131423 FKP131418:FKP131423 FUL131418:FUL131423 GEH131418:GEH131423 GOD131418:GOD131423 GXZ131418:GXZ131423 HHV131418:HHV131423 HRR131418:HRR131423 IBN131418:IBN131423 ILJ131418:ILJ131423 IVF131418:IVF131423 JFB131418:JFB131423 JOX131418:JOX131423 JYT131418:JYT131423 KIP131418:KIP131423 KSL131418:KSL131423 LCH131418:LCH131423 LMD131418:LMD131423 LVZ131418:LVZ131423 MFV131418:MFV131423 MPR131418:MPR131423 MZN131418:MZN131423 NJJ131418:NJJ131423 NTF131418:NTF131423 ODB131418:ODB131423 OMX131418:OMX131423 OWT131418:OWT131423 PGP131418:PGP131423 PQL131418:PQL131423 QAH131418:QAH131423 QKD131418:QKD131423 QTZ131418:QTZ131423 RDV131418:RDV131423 RNR131418:RNR131423 RXN131418:RXN131423 SHJ131418:SHJ131423 SRF131418:SRF131423 TBB131418:TBB131423 TKX131418:TKX131423 TUT131418:TUT131423 UEP131418:UEP131423 UOL131418:UOL131423 UYH131418:UYH131423 VID131418:VID131423 VRZ131418:VRZ131423 WBV131418:WBV131423 WLR131418:WLR131423 WVN131418:WVN131423 F196954:F196959 JB196954:JB196959 SX196954:SX196959 ACT196954:ACT196959 AMP196954:AMP196959 AWL196954:AWL196959 BGH196954:BGH196959 BQD196954:BQD196959 BZZ196954:BZZ196959 CJV196954:CJV196959 CTR196954:CTR196959 DDN196954:DDN196959 DNJ196954:DNJ196959 DXF196954:DXF196959 EHB196954:EHB196959 EQX196954:EQX196959 FAT196954:FAT196959 FKP196954:FKP196959 FUL196954:FUL196959 GEH196954:GEH196959 GOD196954:GOD196959 GXZ196954:GXZ196959 HHV196954:HHV196959 HRR196954:HRR196959 IBN196954:IBN196959 ILJ196954:ILJ196959 IVF196954:IVF196959 JFB196954:JFB196959 JOX196954:JOX196959 JYT196954:JYT196959 KIP196954:KIP196959 KSL196954:KSL196959 LCH196954:LCH196959 LMD196954:LMD196959 LVZ196954:LVZ196959 MFV196954:MFV196959 MPR196954:MPR196959 MZN196954:MZN196959 NJJ196954:NJJ196959 NTF196954:NTF196959 ODB196954:ODB196959 OMX196954:OMX196959 OWT196954:OWT196959 PGP196954:PGP196959 PQL196954:PQL196959 QAH196954:QAH196959 QKD196954:QKD196959 QTZ196954:QTZ196959 RDV196954:RDV196959 RNR196954:RNR196959 RXN196954:RXN196959 SHJ196954:SHJ196959 SRF196954:SRF196959 TBB196954:TBB196959 TKX196954:TKX196959 TUT196954:TUT196959 UEP196954:UEP196959 UOL196954:UOL196959 UYH196954:UYH196959 VID196954:VID196959 VRZ196954:VRZ196959 WBV196954:WBV196959 WLR196954:WLR196959 WVN196954:WVN196959 F262490:F262495 JB262490:JB262495 SX262490:SX262495 ACT262490:ACT262495 AMP262490:AMP262495 AWL262490:AWL262495 BGH262490:BGH262495 BQD262490:BQD262495 BZZ262490:BZZ262495 CJV262490:CJV262495 CTR262490:CTR262495 DDN262490:DDN262495 DNJ262490:DNJ262495 DXF262490:DXF262495 EHB262490:EHB262495 EQX262490:EQX262495 FAT262490:FAT262495 FKP262490:FKP262495 FUL262490:FUL262495 GEH262490:GEH262495 GOD262490:GOD262495 GXZ262490:GXZ262495 HHV262490:HHV262495 HRR262490:HRR262495 IBN262490:IBN262495 ILJ262490:ILJ262495 IVF262490:IVF262495 JFB262490:JFB262495 JOX262490:JOX262495 JYT262490:JYT262495 KIP262490:KIP262495 KSL262490:KSL262495 LCH262490:LCH262495 LMD262490:LMD262495 LVZ262490:LVZ262495 MFV262490:MFV262495 MPR262490:MPR262495 MZN262490:MZN262495 NJJ262490:NJJ262495 NTF262490:NTF262495 ODB262490:ODB262495 OMX262490:OMX262495 OWT262490:OWT262495 PGP262490:PGP262495 PQL262490:PQL262495 QAH262490:QAH262495 QKD262490:QKD262495 QTZ262490:QTZ262495 RDV262490:RDV262495 RNR262490:RNR262495 RXN262490:RXN262495 SHJ262490:SHJ262495 SRF262490:SRF262495 TBB262490:TBB262495 TKX262490:TKX262495 TUT262490:TUT262495 UEP262490:UEP262495 UOL262490:UOL262495 UYH262490:UYH262495 VID262490:VID262495 VRZ262490:VRZ262495 WBV262490:WBV262495 WLR262490:WLR262495 WVN262490:WVN262495 F328026:F328031 JB328026:JB328031 SX328026:SX328031 ACT328026:ACT328031 AMP328026:AMP328031 AWL328026:AWL328031 BGH328026:BGH328031 BQD328026:BQD328031 BZZ328026:BZZ328031 CJV328026:CJV328031 CTR328026:CTR328031 DDN328026:DDN328031 DNJ328026:DNJ328031 DXF328026:DXF328031 EHB328026:EHB328031 EQX328026:EQX328031 FAT328026:FAT328031 FKP328026:FKP328031 FUL328026:FUL328031 GEH328026:GEH328031 GOD328026:GOD328031 GXZ328026:GXZ328031 HHV328026:HHV328031 HRR328026:HRR328031 IBN328026:IBN328031 ILJ328026:ILJ328031 IVF328026:IVF328031 JFB328026:JFB328031 JOX328026:JOX328031 JYT328026:JYT328031 KIP328026:KIP328031 KSL328026:KSL328031 LCH328026:LCH328031 LMD328026:LMD328031 LVZ328026:LVZ328031 MFV328026:MFV328031 MPR328026:MPR328031 MZN328026:MZN328031 NJJ328026:NJJ328031 NTF328026:NTF328031 ODB328026:ODB328031 OMX328026:OMX328031 OWT328026:OWT328031 PGP328026:PGP328031 PQL328026:PQL328031 QAH328026:QAH328031 QKD328026:QKD328031 QTZ328026:QTZ328031 RDV328026:RDV328031 RNR328026:RNR328031 RXN328026:RXN328031 SHJ328026:SHJ328031 SRF328026:SRF328031 TBB328026:TBB328031 TKX328026:TKX328031 TUT328026:TUT328031 UEP328026:UEP328031 UOL328026:UOL328031 UYH328026:UYH328031 VID328026:VID328031 VRZ328026:VRZ328031 WBV328026:WBV328031 WLR328026:WLR328031 WVN328026:WVN328031 F393562:F393567 JB393562:JB393567 SX393562:SX393567 ACT393562:ACT393567 AMP393562:AMP393567 AWL393562:AWL393567 BGH393562:BGH393567 BQD393562:BQD393567 BZZ393562:BZZ393567 CJV393562:CJV393567 CTR393562:CTR393567 DDN393562:DDN393567 DNJ393562:DNJ393567 DXF393562:DXF393567 EHB393562:EHB393567 EQX393562:EQX393567 FAT393562:FAT393567 FKP393562:FKP393567 FUL393562:FUL393567 GEH393562:GEH393567 GOD393562:GOD393567 GXZ393562:GXZ393567 HHV393562:HHV393567 HRR393562:HRR393567 IBN393562:IBN393567 ILJ393562:ILJ393567 IVF393562:IVF393567 JFB393562:JFB393567 JOX393562:JOX393567 JYT393562:JYT393567 KIP393562:KIP393567 KSL393562:KSL393567 LCH393562:LCH393567 LMD393562:LMD393567 LVZ393562:LVZ393567 MFV393562:MFV393567 MPR393562:MPR393567 MZN393562:MZN393567 NJJ393562:NJJ393567 NTF393562:NTF393567 ODB393562:ODB393567 OMX393562:OMX393567 OWT393562:OWT393567 PGP393562:PGP393567 PQL393562:PQL393567 QAH393562:QAH393567 QKD393562:QKD393567 QTZ393562:QTZ393567 RDV393562:RDV393567 RNR393562:RNR393567 RXN393562:RXN393567 SHJ393562:SHJ393567 SRF393562:SRF393567 TBB393562:TBB393567 TKX393562:TKX393567 TUT393562:TUT393567 UEP393562:UEP393567 UOL393562:UOL393567 UYH393562:UYH393567 VID393562:VID393567 VRZ393562:VRZ393567 WBV393562:WBV393567 WLR393562:WLR393567 WVN393562:WVN393567 F459098:F459103 JB459098:JB459103 SX459098:SX459103 ACT459098:ACT459103 AMP459098:AMP459103 AWL459098:AWL459103 BGH459098:BGH459103 BQD459098:BQD459103 BZZ459098:BZZ459103 CJV459098:CJV459103 CTR459098:CTR459103 DDN459098:DDN459103 DNJ459098:DNJ459103 DXF459098:DXF459103 EHB459098:EHB459103 EQX459098:EQX459103 FAT459098:FAT459103 FKP459098:FKP459103 FUL459098:FUL459103 GEH459098:GEH459103 GOD459098:GOD459103 GXZ459098:GXZ459103 HHV459098:HHV459103 HRR459098:HRR459103 IBN459098:IBN459103 ILJ459098:ILJ459103 IVF459098:IVF459103 JFB459098:JFB459103 JOX459098:JOX459103 JYT459098:JYT459103 KIP459098:KIP459103 KSL459098:KSL459103 LCH459098:LCH459103 LMD459098:LMD459103 LVZ459098:LVZ459103 MFV459098:MFV459103 MPR459098:MPR459103 MZN459098:MZN459103 NJJ459098:NJJ459103 NTF459098:NTF459103 ODB459098:ODB459103 OMX459098:OMX459103 OWT459098:OWT459103 PGP459098:PGP459103 PQL459098:PQL459103 QAH459098:QAH459103 QKD459098:QKD459103 QTZ459098:QTZ459103 RDV459098:RDV459103 RNR459098:RNR459103 RXN459098:RXN459103 SHJ459098:SHJ459103 SRF459098:SRF459103 TBB459098:TBB459103 TKX459098:TKX459103 TUT459098:TUT459103 UEP459098:UEP459103 UOL459098:UOL459103 UYH459098:UYH459103 VID459098:VID459103 VRZ459098:VRZ459103 WBV459098:WBV459103 WLR459098:WLR459103 WVN459098:WVN459103 F524634:F524639 JB524634:JB524639 SX524634:SX524639 ACT524634:ACT524639 AMP524634:AMP524639 AWL524634:AWL524639 BGH524634:BGH524639 BQD524634:BQD524639 BZZ524634:BZZ524639 CJV524634:CJV524639 CTR524634:CTR524639 DDN524634:DDN524639 DNJ524634:DNJ524639 DXF524634:DXF524639 EHB524634:EHB524639 EQX524634:EQX524639 FAT524634:FAT524639 FKP524634:FKP524639 FUL524634:FUL524639 GEH524634:GEH524639 GOD524634:GOD524639 GXZ524634:GXZ524639 HHV524634:HHV524639 HRR524634:HRR524639 IBN524634:IBN524639 ILJ524634:ILJ524639 IVF524634:IVF524639 JFB524634:JFB524639 JOX524634:JOX524639 JYT524634:JYT524639 KIP524634:KIP524639 KSL524634:KSL524639 LCH524634:LCH524639 LMD524634:LMD524639 LVZ524634:LVZ524639 MFV524634:MFV524639 MPR524634:MPR524639 MZN524634:MZN524639 NJJ524634:NJJ524639 NTF524634:NTF524639 ODB524634:ODB524639 OMX524634:OMX524639 OWT524634:OWT524639 PGP524634:PGP524639 PQL524634:PQL524639 QAH524634:QAH524639 QKD524634:QKD524639 QTZ524634:QTZ524639 RDV524634:RDV524639 RNR524634:RNR524639 RXN524634:RXN524639 SHJ524634:SHJ524639 SRF524634:SRF524639 TBB524634:TBB524639 TKX524634:TKX524639 TUT524634:TUT524639 UEP524634:UEP524639 UOL524634:UOL524639 UYH524634:UYH524639 VID524634:VID524639 VRZ524634:VRZ524639 WBV524634:WBV524639 WLR524634:WLR524639 WVN524634:WVN524639 F590170:F590175 JB590170:JB590175 SX590170:SX590175 ACT590170:ACT590175 AMP590170:AMP590175 AWL590170:AWL590175 BGH590170:BGH590175 BQD590170:BQD590175 BZZ590170:BZZ590175 CJV590170:CJV590175 CTR590170:CTR590175 DDN590170:DDN590175 DNJ590170:DNJ590175 DXF590170:DXF590175 EHB590170:EHB590175 EQX590170:EQX590175 FAT590170:FAT590175 FKP590170:FKP590175 FUL590170:FUL590175 GEH590170:GEH590175 GOD590170:GOD590175 GXZ590170:GXZ590175 HHV590170:HHV590175 HRR590170:HRR590175 IBN590170:IBN590175 ILJ590170:ILJ590175 IVF590170:IVF590175 JFB590170:JFB590175 JOX590170:JOX590175 JYT590170:JYT590175 KIP590170:KIP590175 KSL590170:KSL590175 LCH590170:LCH590175 LMD590170:LMD590175 LVZ590170:LVZ590175 MFV590170:MFV590175 MPR590170:MPR590175 MZN590170:MZN590175 NJJ590170:NJJ590175 NTF590170:NTF590175 ODB590170:ODB590175 OMX590170:OMX590175 OWT590170:OWT590175 PGP590170:PGP590175 PQL590170:PQL590175 QAH590170:QAH590175 QKD590170:QKD590175 QTZ590170:QTZ590175 RDV590170:RDV590175 RNR590170:RNR590175 RXN590170:RXN590175 SHJ590170:SHJ590175 SRF590170:SRF590175 TBB590170:TBB590175 TKX590170:TKX590175 TUT590170:TUT590175 UEP590170:UEP590175 UOL590170:UOL590175 UYH590170:UYH590175 VID590170:VID590175 VRZ590170:VRZ590175 WBV590170:WBV590175 WLR590170:WLR590175 WVN590170:WVN590175 F655706:F655711 JB655706:JB655711 SX655706:SX655711 ACT655706:ACT655711 AMP655706:AMP655711 AWL655706:AWL655711 BGH655706:BGH655711 BQD655706:BQD655711 BZZ655706:BZZ655711 CJV655706:CJV655711 CTR655706:CTR655711 DDN655706:DDN655711 DNJ655706:DNJ655711 DXF655706:DXF655711 EHB655706:EHB655711 EQX655706:EQX655711 FAT655706:FAT655711 FKP655706:FKP655711 FUL655706:FUL655711 GEH655706:GEH655711 GOD655706:GOD655711 GXZ655706:GXZ655711 HHV655706:HHV655711 HRR655706:HRR655711 IBN655706:IBN655711 ILJ655706:ILJ655711 IVF655706:IVF655711 JFB655706:JFB655711 JOX655706:JOX655711 JYT655706:JYT655711 KIP655706:KIP655711 KSL655706:KSL655711 LCH655706:LCH655711 LMD655706:LMD655711 LVZ655706:LVZ655711 MFV655706:MFV655711 MPR655706:MPR655711 MZN655706:MZN655711 NJJ655706:NJJ655711 NTF655706:NTF655711 ODB655706:ODB655711 OMX655706:OMX655711 OWT655706:OWT655711 PGP655706:PGP655711 PQL655706:PQL655711 QAH655706:QAH655711 QKD655706:QKD655711 QTZ655706:QTZ655711 RDV655706:RDV655711 RNR655706:RNR655711 RXN655706:RXN655711 SHJ655706:SHJ655711 SRF655706:SRF655711 TBB655706:TBB655711 TKX655706:TKX655711 TUT655706:TUT655711 UEP655706:UEP655711 UOL655706:UOL655711 UYH655706:UYH655711 VID655706:VID655711 VRZ655706:VRZ655711 WBV655706:WBV655711 WLR655706:WLR655711 WVN655706:WVN655711 F721242:F721247 JB721242:JB721247 SX721242:SX721247 ACT721242:ACT721247 AMP721242:AMP721247 AWL721242:AWL721247 BGH721242:BGH721247 BQD721242:BQD721247 BZZ721242:BZZ721247 CJV721242:CJV721247 CTR721242:CTR721247 DDN721242:DDN721247 DNJ721242:DNJ721247 DXF721242:DXF721247 EHB721242:EHB721247 EQX721242:EQX721247 FAT721242:FAT721247 FKP721242:FKP721247 FUL721242:FUL721247 GEH721242:GEH721247 GOD721242:GOD721247 GXZ721242:GXZ721247 HHV721242:HHV721247 HRR721242:HRR721247 IBN721242:IBN721247 ILJ721242:ILJ721247 IVF721242:IVF721247 JFB721242:JFB721247 JOX721242:JOX721247 JYT721242:JYT721247 KIP721242:KIP721247 KSL721242:KSL721247 LCH721242:LCH721247 LMD721242:LMD721247 LVZ721242:LVZ721247 MFV721242:MFV721247 MPR721242:MPR721247 MZN721242:MZN721247 NJJ721242:NJJ721247 NTF721242:NTF721247 ODB721242:ODB721247 OMX721242:OMX721247 OWT721242:OWT721247 PGP721242:PGP721247 PQL721242:PQL721247 QAH721242:QAH721247 QKD721242:QKD721247 QTZ721242:QTZ721247 RDV721242:RDV721247 RNR721242:RNR721247 RXN721242:RXN721247 SHJ721242:SHJ721247 SRF721242:SRF721247 TBB721242:TBB721247 TKX721242:TKX721247 TUT721242:TUT721247 UEP721242:UEP721247 UOL721242:UOL721247 UYH721242:UYH721247 VID721242:VID721247 VRZ721242:VRZ721247 WBV721242:WBV721247 WLR721242:WLR721247 WVN721242:WVN721247 F786778:F786783 JB786778:JB786783 SX786778:SX786783 ACT786778:ACT786783 AMP786778:AMP786783 AWL786778:AWL786783 BGH786778:BGH786783 BQD786778:BQD786783 BZZ786778:BZZ786783 CJV786778:CJV786783 CTR786778:CTR786783 DDN786778:DDN786783 DNJ786778:DNJ786783 DXF786778:DXF786783 EHB786778:EHB786783 EQX786778:EQX786783 FAT786778:FAT786783 FKP786778:FKP786783 FUL786778:FUL786783 GEH786778:GEH786783 GOD786778:GOD786783 GXZ786778:GXZ786783 HHV786778:HHV786783 HRR786778:HRR786783 IBN786778:IBN786783 ILJ786778:ILJ786783 IVF786778:IVF786783 JFB786778:JFB786783 JOX786778:JOX786783 JYT786778:JYT786783 KIP786778:KIP786783 KSL786778:KSL786783 LCH786778:LCH786783 LMD786778:LMD786783 LVZ786778:LVZ786783 MFV786778:MFV786783 MPR786778:MPR786783 MZN786778:MZN786783 NJJ786778:NJJ786783 NTF786778:NTF786783 ODB786778:ODB786783 OMX786778:OMX786783 OWT786778:OWT786783 PGP786778:PGP786783 PQL786778:PQL786783 QAH786778:QAH786783 QKD786778:QKD786783 QTZ786778:QTZ786783 RDV786778:RDV786783 RNR786778:RNR786783 RXN786778:RXN786783 SHJ786778:SHJ786783 SRF786778:SRF786783 TBB786778:TBB786783 TKX786778:TKX786783 TUT786778:TUT786783 UEP786778:UEP786783 UOL786778:UOL786783 UYH786778:UYH786783 VID786778:VID786783 VRZ786778:VRZ786783 WBV786778:WBV786783 WLR786778:WLR786783 WVN786778:WVN786783 F852314:F852319 JB852314:JB852319 SX852314:SX852319 ACT852314:ACT852319 AMP852314:AMP852319 AWL852314:AWL852319 BGH852314:BGH852319 BQD852314:BQD852319 BZZ852314:BZZ852319 CJV852314:CJV852319 CTR852314:CTR852319 DDN852314:DDN852319 DNJ852314:DNJ852319 DXF852314:DXF852319 EHB852314:EHB852319 EQX852314:EQX852319 FAT852314:FAT852319 FKP852314:FKP852319 FUL852314:FUL852319 GEH852314:GEH852319 GOD852314:GOD852319 GXZ852314:GXZ852319 HHV852314:HHV852319 HRR852314:HRR852319 IBN852314:IBN852319 ILJ852314:ILJ852319 IVF852314:IVF852319 JFB852314:JFB852319 JOX852314:JOX852319 JYT852314:JYT852319 KIP852314:KIP852319 KSL852314:KSL852319 LCH852314:LCH852319 LMD852314:LMD852319 LVZ852314:LVZ852319 MFV852314:MFV852319 MPR852314:MPR852319 MZN852314:MZN852319 NJJ852314:NJJ852319 NTF852314:NTF852319 ODB852314:ODB852319 OMX852314:OMX852319 OWT852314:OWT852319 PGP852314:PGP852319 PQL852314:PQL852319 QAH852314:QAH852319 QKD852314:QKD852319 QTZ852314:QTZ852319 RDV852314:RDV852319 RNR852314:RNR852319 RXN852314:RXN852319 SHJ852314:SHJ852319 SRF852314:SRF852319 TBB852314:TBB852319 TKX852314:TKX852319 TUT852314:TUT852319 UEP852314:UEP852319 UOL852314:UOL852319 UYH852314:UYH852319 VID852314:VID852319 VRZ852314:VRZ852319 WBV852314:WBV852319 WLR852314:WLR852319 WVN852314:WVN852319 F917850:F917855 JB917850:JB917855 SX917850:SX917855 ACT917850:ACT917855 AMP917850:AMP917855 AWL917850:AWL917855 BGH917850:BGH917855 BQD917850:BQD917855 BZZ917850:BZZ917855 CJV917850:CJV917855 CTR917850:CTR917855 DDN917850:DDN917855 DNJ917850:DNJ917855 DXF917850:DXF917855 EHB917850:EHB917855 EQX917850:EQX917855 FAT917850:FAT917855 FKP917850:FKP917855 FUL917850:FUL917855 GEH917850:GEH917855 GOD917850:GOD917855 GXZ917850:GXZ917855 HHV917850:HHV917855 HRR917850:HRR917855 IBN917850:IBN917855 ILJ917850:ILJ917855 IVF917850:IVF917855 JFB917850:JFB917855 JOX917850:JOX917855 JYT917850:JYT917855 KIP917850:KIP917855 KSL917850:KSL917855 LCH917850:LCH917855 LMD917850:LMD917855 LVZ917850:LVZ917855 MFV917850:MFV917855 MPR917850:MPR917855 MZN917850:MZN917855 NJJ917850:NJJ917855 NTF917850:NTF917855 ODB917850:ODB917855 OMX917850:OMX917855 OWT917850:OWT917855 PGP917850:PGP917855 PQL917850:PQL917855 QAH917850:QAH917855 QKD917850:QKD917855 QTZ917850:QTZ917855 RDV917850:RDV917855 RNR917850:RNR917855 RXN917850:RXN917855 SHJ917850:SHJ917855 SRF917850:SRF917855 TBB917850:TBB917855 TKX917850:TKX917855 TUT917850:TUT917855 UEP917850:UEP917855 UOL917850:UOL917855 UYH917850:UYH917855 VID917850:VID917855 VRZ917850:VRZ917855 WBV917850:WBV917855 WLR917850:WLR917855 WVN917850:WVN917855 F983386:F983391 JB983386:JB983391 SX983386:SX983391 ACT983386:ACT983391 AMP983386:AMP983391 AWL983386:AWL983391 BGH983386:BGH983391 BQD983386:BQD983391 BZZ983386:BZZ983391 CJV983386:CJV983391 CTR983386:CTR983391 DDN983386:DDN983391 DNJ983386:DNJ983391 DXF983386:DXF983391 EHB983386:EHB983391 EQX983386:EQX983391 FAT983386:FAT983391 FKP983386:FKP983391 FUL983386:FUL983391 GEH983386:GEH983391 GOD983386:GOD983391 GXZ983386:GXZ983391 HHV983386:HHV983391 HRR983386:HRR983391 IBN983386:IBN983391 ILJ983386:ILJ983391 IVF983386:IVF983391 JFB983386:JFB983391 JOX983386:JOX983391 JYT983386:JYT983391 KIP983386:KIP983391 KSL983386:KSL983391 LCH983386:LCH983391 LMD983386:LMD983391 LVZ983386:LVZ983391 MFV983386:MFV983391 MPR983386:MPR983391 MZN983386:MZN983391 NJJ983386:NJJ983391 NTF983386:NTF983391 ODB983386:ODB983391 OMX983386:OMX983391 OWT983386:OWT983391 PGP983386:PGP983391 PQL983386:PQL983391 QAH983386:QAH983391 QKD983386:QKD983391 QTZ983386:QTZ983391 RDV983386:RDV983391 RNR983386:RNR983391 RXN983386:RXN983391 SHJ983386:SHJ983391 SRF983386:SRF983391 TBB983386:TBB983391 TKX983386:TKX983391 TUT983386:TUT983391 UEP983386:UEP983391 UOL983386:UOL983391 UYH983386:UYH983391 VID983386:VID983391 VRZ983386:VRZ983391 WBV983386:WBV983391 WLR983386:WLR983391 WVN983386:WVN983391 F159:F161 JB159:JB161 SX159:SX161 ACT159:ACT161 AMP159:AMP161 AWL159:AWL161 BGH159:BGH161 BQD159:BQD161 BZZ159:BZZ161 CJV159:CJV161 CTR159:CTR161 DDN159:DDN161 DNJ159:DNJ161 DXF159:DXF161 EHB159:EHB161 EQX159:EQX161 FAT159:FAT161 FKP159:FKP161 FUL159:FUL161 GEH159:GEH161 GOD159:GOD161 GXZ159:GXZ161 HHV159:HHV161 HRR159:HRR161 IBN159:IBN161 ILJ159:ILJ161 IVF159:IVF161 JFB159:JFB161 JOX159:JOX161 JYT159:JYT161 KIP159:KIP161 KSL159:KSL161 LCH159:LCH161 LMD159:LMD161 LVZ159:LVZ161 MFV159:MFV161 MPR159:MPR161 MZN159:MZN161 NJJ159:NJJ161 NTF159:NTF161 ODB159:ODB161 OMX159:OMX161 OWT159:OWT161 PGP159:PGP161 PQL159:PQL161 QAH159:QAH161 QKD159:QKD161 QTZ159:QTZ161 RDV159:RDV161 RNR159:RNR161 RXN159:RXN161 SHJ159:SHJ161 SRF159:SRF161 TBB159:TBB161 TKX159:TKX161 TUT159:TUT161 UEP159:UEP161 UOL159:UOL161 UYH159:UYH161 VID159:VID161 VRZ159:VRZ161 WBV159:WBV161 WLR159:WLR161 WVN159:WVN161 F65695:F65697 JB65695:JB65697 SX65695:SX65697 ACT65695:ACT65697 AMP65695:AMP65697 AWL65695:AWL65697 BGH65695:BGH65697 BQD65695:BQD65697 BZZ65695:BZZ65697 CJV65695:CJV65697 CTR65695:CTR65697 DDN65695:DDN65697 DNJ65695:DNJ65697 DXF65695:DXF65697 EHB65695:EHB65697 EQX65695:EQX65697 FAT65695:FAT65697 FKP65695:FKP65697 FUL65695:FUL65697 GEH65695:GEH65697 GOD65695:GOD65697 GXZ65695:GXZ65697 HHV65695:HHV65697 HRR65695:HRR65697 IBN65695:IBN65697 ILJ65695:ILJ65697 IVF65695:IVF65697 JFB65695:JFB65697 JOX65695:JOX65697 JYT65695:JYT65697 KIP65695:KIP65697 KSL65695:KSL65697 LCH65695:LCH65697 LMD65695:LMD65697 LVZ65695:LVZ65697 MFV65695:MFV65697 MPR65695:MPR65697 MZN65695:MZN65697 NJJ65695:NJJ65697 NTF65695:NTF65697 ODB65695:ODB65697 OMX65695:OMX65697 OWT65695:OWT65697 PGP65695:PGP65697 PQL65695:PQL65697 QAH65695:QAH65697 QKD65695:QKD65697 QTZ65695:QTZ65697 RDV65695:RDV65697 RNR65695:RNR65697 RXN65695:RXN65697 SHJ65695:SHJ65697 SRF65695:SRF65697 TBB65695:TBB65697 TKX65695:TKX65697 TUT65695:TUT65697 UEP65695:UEP65697 UOL65695:UOL65697 UYH65695:UYH65697 VID65695:VID65697 VRZ65695:VRZ65697 WBV65695:WBV65697 WLR65695:WLR65697 WVN65695:WVN65697 F131231:F131233 JB131231:JB131233 SX131231:SX131233 ACT131231:ACT131233 AMP131231:AMP131233 AWL131231:AWL131233 BGH131231:BGH131233 BQD131231:BQD131233 BZZ131231:BZZ131233 CJV131231:CJV131233 CTR131231:CTR131233 DDN131231:DDN131233 DNJ131231:DNJ131233 DXF131231:DXF131233 EHB131231:EHB131233 EQX131231:EQX131233 FAT131231:FAT131233 FKP131231:FKP131233 FUL131231:FUL131233 GEH131231:GEH131233 GOD131231:GOD131233 GXZ131231:GXZ131233 HHV131231:HHV131233 HRR131231:HRR131233 IBN131231:IBN131233 ILJ131231:ILJ131233 IVF131231:IVF131233 JFB131231:JFB131233 JOX131231:JOX131233 JYT131231:JYT131233 KIP131231:KIP131233 KSL131231:KSL131233 LCH131231:LCH131233 LMD131231:LMD131233 LVZ131231:LVZ131233 MFV131231:MFV131233 MPR131231:MPR131233 MZN131231:MZN131233 NJJ131231:NJJ131233 NTF131231:NTF131233 ODB131231:ODB131233 OMX131231:OMX131233 OWT131231:OWT131233 PGP131231:PGP131233 PQL131231:PQL131233 QAH131231:QAH131233 QKD131231:QKD131233 QTZ131231:QTZ131233 RDV131231:RDV131233 RNR131231:RNR131233 RXN131231:RXN131233 SHJ131231:SHJ131233 SRF131231:SRF131233 TBB131231:TBB131233 TKX131231:TKX131233 TUT131231:TUT131233 UEP131231:UEP131233 UOL131231:UOL131233 UYH131231:UYH131233 VID131231:VID131233 VRZ131231:VRZ131233 WBV131231:WBV131233 WLR131231:WLR131233 WVN131231:WVN131233 F196767:F196769 JB196767:JB196769 SX196767:SX196769 ACT196767:ACT196769 AMP196767:AMP196769 AWL196767:AWL196769 BGH196767:BGH196769 BQD196767:BQD196769 BZZ196767:BZZ196769 CJV196767:CJV196769 CTR196767:CTR196769 DDN196767:DDN196769 DNJ196767:DNJ196769 DXF196767:DXF196769 EHB196767:EHB196769 EQX196767:EQX196769 FAT196767:FAT196769 FKP196767:FKP196769 FUL196767:FUL196769 GEH196767:GEH196769 GOD196767:GOD196769 GXZ196767:GXZ196769 HHV196767:HHV196769 HRR196767:HRR196769 IBN196767:IBN196769 ILJ196767:ILJ196769 IVF196767:IVF196769 JFB196767:JFB196769 JOX196767:JOX196769 JYT196767:JYT196769 KIP196767:KIP196769 KSL196767:KSL196769 LCH196767:LCH196769 LMD196767:LMD196769 LVZ196767:LVZ196769 MFV196767:MFV196769 MPR196767:MPR196769 MZN196767:MZN196769 NJJ196767:NJJ196769 NTF196767:NTF196769 ODB196767:ODB196769 OMX196767:OMX196769 OWT196767:OWT196769 PGP196767:PGP196769 PQL196767:PQL196769 QAH196767:QAH196769 QKD196767:QKD196769 QTZ196767:QTZ196769 RDV196767:RDV196769 RNR196767:RNR196769 RXN196767:RXN196769 SHJ196767:SHJ196769 SRF196767:SRF196769 TBB196767:TBB196769 TKX196767:TKX196769 TUT196767:TUT196769 UEP196767:UEP196769 UOL196767:UOL196769 UYH196767:UYH196769 VID196767:VID196769 VRZ196767:VRZ196769 WBV196767:WBV196769 WLR196767:WLR196769 WVN196767:WVN196769 F262303:F262305 JB262303:JB262305 SX262303:SX262305 ACT262303:ACT262305 AMP262303:AMP262305 AWL262303:AWL262305 BGH262303:BGH262305 BQD262303:BQD262305 BZZ262303:BZZ262305 CJV262303:CJV262305 CTR262303:CTR262305 DDN262303:DDN262305 DNJ262303:DNJ262305 DXF262303:DXF262305 EHB262303:EHB262305 EQX262303:EQX262305 FAT262303:FAT262305 FKP262303:FKP262305 FUL262303:FUL262305 GEH262303:GEH262305 GOD262303:GOD262305 GXZ262303:GXZ262305 HHV262303:HHV262305 HRR262303:HRR262305 IBN262303:IBN262305 ILJ262303:ILJ262305 IVF262303:IVF262305 JFB262303:JFB262305 JOX262303:JOX262305 JYT262303:JYT262305 KIP262303:KIP262305 KSL262303:KSL262305 LCH262303:LCH262305 LMD262303:LMD262305 LVZ262303:LVZ262305 MFV262303:MFV262305 MPR262303:MPR262305 MZN262303:MZN262305 NJJ262303:NJJ262305 NTF262303:NTF262305 ODB262303:ODB262305 OMX262303:OMX262305 OWT262303:OWT262305 PGP262303:PGP262305 PQL262303:PQL262305 QAH262303:QAH262305 QKD262303:QKD262305 QTZ262303:QTZ262305 RDV262303:RDV262305 RNR262303:RNR262305 RXN262303:RXN262305 SHJ262303:SHJ262305 SRF262303:SRF262305 TBB262303:TBB262305 TKX262303:TKX262305 TUT262303:TUT262305 UEP262303:UEP262305 UOL262303:UOL262305 UYH262303:UYH262305 VID262303:VID262305 VRZ262303:VRZ262305 WBV262303:WBV262305 WLR262303:WLR262305 WVN262303:WVN262305 F327839:F327841 JB327839:JB327841 SX327839:SX327841 ACT327839:ACT327841 AMP327839:AMP327841 AWL327839:AWL327841 BGH327839:BGH327841 BQD327839:BQD327841 BZZ327839:BZZ327841 CJV327839:CJV327841 CTR327839:CTR327841 DDN327839:DDN327841 DNJ327839:DNJ327841 DXF327839:DXF327841 EHB327839:EHB327841 EQX327839:EQX327841 FAT327839:FAT327841 FKP327839:FKP327841 FUL327839:FUL327841 GEH327839:GEH327841 GOD327839:GOD327841 GXZ327839:GXZ327841 HHV327839:HHV327841 HRR327839:HRR327841 IBN327839:IBN327841 ILJ327839:ILJ327841 IVF327839:IVF327841 JFB327839:JFB327841 JOX327839:JOX327841 JYT327839:JYT327841 KIP327839:KIP327841 KSL327839:KSL327841 LCH327839:LCH327841 LMD327839:LMD327841 LVZ327839:LVZ327841 MFV327839:MFV327841 MPR327839:MPR327841 MZN327839:MZN327841 NJJ327839:NJJ327841 NTF327839:NTF327841 ODB327839:ODB327841 OMX327839:OMX327841 OWT327839:OWT327841 PGP327839:PGP327841 PQL327839:PQL327841 QAH327839:QAH327841 QKD327839:QKD327841 QTZ327839:QTZ327841 RDV327839:RDV327841 RNR327839:RNR327841 RXN327839:RXN327841 SHJ327839:SHJ327841 SRF327839:SRF327841 TBB327839:TBB327841 TKX327839:TKX327841 TUT327839:TUT327841 UEP327839:UEP327841 UOL327839:UOL327841 UYH327839:UYH327841 VID327839:VID327841 VRZ327839:VRZ327841 WBV327839:WBV327841 WLR327839:WLR327841 WVN327839:WVN327841 F393375:F393377 JB393375:JB393377 SX393375:SX393377 ACT393375:ACT393377 AMP393375:AMP393377 AWL393375:AWL393377 BGH393375:BGH393377 BQD393375:BQD393377 BZZ393375:BZZ393377 CJV393375:CJV393377 CTR393375:CTR393377 DDN393375:DDN393377 DNJ393375:DNJ393377 DXF393375:DXF393377 EHB393375:EHB393377 EQX393375:EQX393377 FAT393375:FAT393377 FKP393375:FKP393377 FUL393375:FUL393377 GEH393375:GEH393377 GOD393375:GOD393377 GXZ393375:GXZ393377 HHV393375:HHV393377 HRR393375:HRR393377 IBN393375:IBN393377 ILJ393375:ILJ393377 IVF393375:IVF393377 JFB393375:JFB393377 JOX393375:JOX393377 JYT393375:JYT393377 KIP393375:KIP393377 KSL393375:KSL393377 LCH393375:LCH393377 LMD393375:LMD393377 LVZ393375:LVZ393377 MFV393375:MFV393377 MPR393375:MPR393377 MZN393375:MZN393377 NJJ393375:NJJ393377 NTF393375:NTF393377 ODB393375:ODB393377 OMX393375:OMX393377 OWT393375:OWT393377 PGP393375:PGP393377 PQL393375:PQL393377 QAH393375:QAH393377 QKD393375:QKD393377 QTZ393375:QTZ393377 RDV393375:RDV393377 RNR393375:RNR393377 RXN393375:RXN393377 SHJ393375:SHJ393377 SRF393375:SRF393377 TBB393375:TBB393377 TKX393375:TKX393377 TUT393375:TUT393377 UEP393375:UEP393377 UOL393375:UOL393377 UYH393375:UYH393377 VID393375:VID393377 VRZ393375:VRZ393377 WBV393375:WBV393377 WLR393375:WLR393377 WVN393375:WVN393377 F458911:F458913 JB458911:JB458913 SX458911:SX458913 ACT458911:ACT458913 AMP458911:AMP458913 AWL458911:AWL458913 BGH458911:BGH458913 BQD458911:BQD458913 BZZ458911:BZZ458913 CJV458911:CJV458913 CTR458911:CTR458913 DDN458911:DDN458913 DNJ458911:DNJ458913 DXF458911:DXF458913 EHB458911:EHB458913 EQX458911:EQX458913 FAT458911:FAT458913 FKP458911:FKP458913 FUL458911:FUL458913 GEH458911:GEH458913 GOD458911:GOD458913 GXZ458911:GXZ458913 HHV458911:HHV458913 HRR458911:HRR458913 IBN458911:IBN458913 ILJ458911:ILJ458913 IVF458911:IVF458913 JFB458911:JFB458913 JOX458911:JOX458913 JYT458911:JYT458913 KIP458911:KIP458913 KSL458911:KSL458913 LCH458911:LCH458913 LMD458911:LMD458913 LVZ458911:LVZ458913 MFV458911:MFV458913 MPR458911:MPR458913 MZN458911:MZN458913 NJJ458911:NJJ458913 NTF458911:NTF458913 ODB458911:ODB458913 OMX458911:OMX458913 OWT458911:OWT458913 PGP458911:PGP458913 PQL458911:PQL458913 QAH458911:QAH458913 QKD458911:QKD458913 QTZ458911:QTZ458913 RDV458911:RDV458913 RNR458911:RNR458913 RXN458911:RXN458913 SHJ458911:SHJ458913 SRF458911:SRF458913 TBB458911:TBB458913 TKX458911:TKX458913 TUT458911:TUT458913 UEP458911:UEP458913 UOL458911:UOL458913 UYH458911:UYH458913 VID458911:VID458913 VRZ458911:VRZ458913 WBV458911:WBV458913 WLR458911:WLR458913 WVN458911:WVN458913 F524447:F524449 JB524447:JB524449 SX524447:SX524449 ACT524447:ACT524449 AMP524447:AMP524449 AWL524447:AWL524449 BGH524447:BGH524449 BQD524447:BQD524449 BZZ524447:BZZ524449 CJV524447:CJV524449 CTR524447:CTR524449 DDN524447:DDN524449 DNJ524447:DNJ524449 DXF524447:DXF524449 EHB524447:EHB524449 EQX524447:EQX524449 FAT524447:FAT524449 FKP524447:FKP524449 FUL524447:FUL524449 GEH524447:GEH524449 GOD524447:GOD524449 GXZ524447:GXZ524449 HHV524447:HHV524449 HRR524447:HRR524449 IBN524447:IBN524449 ILJ524447:ILJ524449 IVF524447:IVF524449 JFB524447:JFB524449 JOX524447:JOX524449 JYT524447:JYT524449 KIP524447:KIP524449 KSL524447:KSL524449 LCH524447:LCH524449 LMD524447:LMD524449 LVZ524447:LVZ524449 MFV524447:MFV524449 MPR524447:MPR524449 MZN524447:MZN524449 NJJ524447:NJJ524449 NTF524447:NTF524449 ODB524447:ODB524449 OMX524447:OMX524449 OWT524447:OWT524449 PGP524447:PGP524449 PQL524447:PQL524449 QAH524447:QAH524449 QKD524447:QKD524449 QTZ524447:QTZ524449 RDV524447:RDV524449 RNR524447:RNR524449 RXN524447:RXN524449 SHJ524447:SHJ524449 SRF524447:SRF524449 TBB524447:TBB524449 TKX524447:TKX524449 TUT524447:TUT524449 UEP524447:UEP524449 UOL524447:UOL524449 UYH524447:UYH524449 VID524447:VID524449 VRZ524447:VRZ524449 WBV524447:WBV524449 WLR524447:WLR524449 WVN524447:WVN524449 F589983:F589985 JB589983:JB589985 SX589983:SX589985 ACT589983:ACT589985 AMP589983:AMP589985 AWL589983:AWL589985 BGH589983:BGH589985 BQD589983:BQD589985 BZZ589983:BZZ589985 CJV589983:CJV589985 CTR589983:CTR589985 DDN589983:DDN589985 DNJ589983:DNJ589985 DXF589983:DXF589985 EHB589983:EHB589985 EQX589983:EQX589985 FAT589983:FAT589985 FKP589983:FKP589985 FUL589983:FUL589985 GEH589983:GEH589985 GOD589983:GOD589985 GXZ589983:GXZ589985 HHV589983:HHV589985 HRR589983:HRR589985 IBN589983:IBN589985 ILJ589983:ILJ589985 IVF589983:IVF589985 JFB589983:JFB589985 JOX589983:JOX589985 JYT589983:JYT589985 KIP589983:KIP589985 KSL589983:KSL589985 LCH589983:LCH589985 LMD589983:LMD589985 LVZ589983:LVZ589985 MFV589983:MFV589985 MPR589983:MPR589985 MZN589983:MZN589985 NJJ589983:NJJ589985 NTF589983:NTF589985 ODB589983:ODB589985 OMX589983:OMX589985 OWT589983:OWT589985 PGP589983:PGP589985 PQL589983:PQL589985 QAH589983:QAH589985 QKD589983:QKD589985 QTZ589983:QTZ589985 RDV589983:RDV589985 RNR589983:RNR589985 RXN589983:RXN589985 SHJ589983:SHJ589985 SRF589983:SRF589985 TBB589983:TBB589985 TKX589983:TKX589985 TUT589983:TUT589985 UEP589983:UEP589985 UOL589983:UOL589985 UYH589983:UYH589985 VID589983:VID589985 VRZ589983:VRZ589985 WBV589983:WBV589985 WLR589983:WLR589985 WVN589983:WVN589985 F655519:F655521 JB655519:JB655521 SX655519:SX655521 ACT655519:ACT655521 AMP655519:AMP655521 AWL655519:AWL655521 BGH655519:BGH655521 BQD655519:BQD655521 BZZ655519:BZZ655521 CJV655519:CJV655521 CTR655519:CTR655521 DDN655519:DDN655521 DNJ655519:DNJ655521 DXF655519:DXF655521 EHB655519:EHB655521 EQX655519:EQX655521 FAT655519:FAT655521 FKP655519:FKP655521 FUL655519:FUL655521 GEH655519:GEH655521 GOD655519:GOD655521 GXZ655519:GXZ655521 HHV655519:HHV655521 HRR655519:HRR655521 IBN655519:IBN655521 ILJ655519:ILJ655521 IVF655519:IVF655521 JFB655519:JFB655521 JOX655519:JOX655521 JYT655519:JYT655521 KIP655519:KIP655521 KSL655519:KSL655521 LCH655519:LCH655521 LMD655519:LMD655521 LVZ655519:LVZ655521 MFV655519:MFV655521 MPR655519:MPR655521 MZN655519:MZN655521 NJJ655519:NJJ655521 NTF655519:NTF655521 ODB655519:ODB655521 OMX655519:OMX655521 OWT655519:OWT655521 PGP655519:PGP655521 PQL655519:PQL655521 QAH655519:QAH655521 QKD655519:QKD655521 QTZ655519:QTZ655521 RDV655519:RDV655521 RNR655519:RNR655521 RXN655519:RXN655521 SHJ655519:SHJ655521 SRF655519:SRF655521 TBB655519:TBB655521 TKX655519:TKX655521 TUT655519:TUT655521 UEP655519:UEP655521 UOL655519:UOL655521 UYH655519:UYH655521 VID655519:VID655521 VRZ655519:VRZ655521 WBV655519:WBV655521 WLR655519:WLR655521 WVN655519:WVN655521 F721055:F721057 JB721055:JB721057 SX721055:SX721057 ACT721055:ACT721057 AMP721055:AMP721057 AWL721055:AWL721057 BGH721055:BGH721057 BQD721055:BQD721057 BZZ721055:BZZ721057 CJV721055:CJV721057 CTR721055:CTR721057 DDN721055:DDN721057 DNJ721055:DNJ721057 DXF721055:DXF721057 EHB721055:EHB721057 EQX721055:EQX721057 FAT721055:FAT721057 FKP721055:FKP721057 FUL721055:FUL721057 GEH721055:GEH721057 GOD721055:GOD721057 GXZ721055:GXZ721057 HHV721055:HHV721057 HRR721055:HRR721057 IBN721055:IBN721057 ILJ721055:ILJ721057 IVF721055:IVF721057 JFB721055:JFB721057 JOX721055:JOX721057 JYT721055:JYT721057 KIP721055:KIP721057 KSL721055:KSL721057 LCH721055:LCH721057 LMD721055:LMD721057 LVZ721055:LVZ721057 MFV721055:MFV721057 MPR721055:MPR721057 MZN721055:MZN721057 NJJ721055:NJJ721057 NTF721055:NTF721057 ODB721055:ODB721057 OMX721055:OMX721057 OWT721055:OWT721057 PGP721055:PGP721057 PQL721055:PQL721057 QAH721055:QAH721057 QKD721055:QKD721057 QTZ721055:QTZ721057 RDV721055:RDV721057 RNR721055:RNR721057 RXN721055:RXN721057 SHJ721055:SHJ721057 SRF721055:SRF721057 TBB721055:TBB721057 TKX721055:TKX721057 TUT721055:TUT721057 UEP721055:UEP721057 UOL721055:UOL721057 UYH721055:UYH721057 VID721055:VID721057 VRZ721055:VRZ721057 WBV721055:WBV721057 WLR721055:WLR721057 WVN721055:WVN721057 F786591:F786593 JB786591:JB786593 SX786591:SX786593 ACT786591:ACT786593 AMP786591:AMP786593 AWL786591:AWL786593 BGH786591:BGH786593 BQD786591:BQD786593 BZZ786591:BZZ786593 CJV786591:CJV786593 CTR786591:CTR786593 DDN786591:DDN786593 DNJ786591:DNJ786593 DXF786591:DXF786593 EHB786591:EHB786593 EQX786591:EQX786593 FAT786591:FAT786593 FKP786591:FKP786593 FUL786591:FUL786593 GEH786591:GEH786593 GOD786591:GOD786593 GXZ786591:GXZ786593 HHV786591:HHV786593 HRR786591:HRR786593 IBN786591:IBN786593 ILJ786591:ILJ786593 IVF786591:IVF786593 JFB786591:JFB786593 JOX786591:JOX786593 JYT786591:JYT786593 KIP786591:KIP786593 KSL786591:KSL786593 LCH786591:LCH786593 LMD786591:LMD786593 LVZ786591:LVZ786593 MFV786591:MFV786593 MPR786591:MPR786593 MZN786591:MZN786593 NJJ786591:NJJ786593 NTF786591:NTF786593 ODB786591:ODB786593 OMX786591:OMX786593 OWT786591:OWT786593 PGP786591:PGP786593 PQL786591:PQL786593 QAH786591:QAH786593 QKD786591:QKD786593 QTZ786591:QTZ786593 RDV786591:RDV786593 RNR786591:RNR786593 RXN786591:RXN786593 SHJ786591:SHJ786593 SRF786591:SRF786593 TBB786591:TBB786593 TKX786591:TKX786593 TUT786591:TUT786593 UEP786591:UEP786593 UOL786591:UOL786593 UYH786591:UYH786593 VID786591:VID786593 VRZ786591:VRZ786593 WBV786591:WBV786593 WLR786591:WLR786593 WVN786591:WVN786593 F852127:F852129 JB852127:JB852129 SX852127:SX852129 ACT852127:ACT852129 AMP852127:AMP852129 AWL852127:AWL852129 BGH852127:BGH852129 BQD852127:BQD852129 BZZ852127:BZZ852129 CJV852127:CJV852129 CTR852127:CTR852129 DDN852127:DDN852129 DNJ852127:DNJ852129 DXF852127:DXF852129 EHB852127:EHB852129 EQX852127:EQX852129 FAT852127:FAT852129 FKP852127:FKP852129 FUL852127:FUL852129 GEH852127:GEH852129 GOD852127:GOD852129 GXZ852127:GXZ852129 HHV852127:HHV852129 HRR852127:HRR852129 IBN852127:IBN852129 ILJ852127:ILJ852129 IVF852127:IVF852129 JFB852127:JFB852129 JOX852127:JOX852129 JYT852127:JYT852129 KIP852127:KIP852129 KSL852127:KSL852129 LCH852127:LCH852129 LMD852127:LMD852129 LVZ852127:LVZ852129 MFV852127:MFV852129 MPR852127:MPR852129 MZN852127:MZN852129 NJJ852127:NJJ852129 NTF852127:NTF852129 ODB852127:ODB852129 OMX852127:OMX852129 OWT852127:OWT852129 PGP852127:PGP852129 PQL852127:PQL852129 QAH852127:QAH852129 QKD852127:QKD852129 QTZ852127:QTZ852129 RDV852127:RDV852129 RNR852127:RNR852129 RXN852127:RXN852129 SHJ852127:SHJ852129 SRF852127:SRF852129 TBB852127:TBB852129 TKX852127:TKX852129 TUT852127:TUT852129 UEP852127:UEP852129 UOL852127:UOL852129 UYH852127:UYH852129 VID852127:VID852129 VRZ852127:VRZ852129 WBV852127:WBV852129 WLR852127:WLR852129 WVN852127:WVN852129 F917663:F917665 JB917663:JB917665 SX917663:SX917665 ACT917663:ACT917665 AMP917663:AMP917665 AWL917663:AWL917665 BGH917663:BGH917665 BQD917663:BQD917665 BZZ917663:BZZ917665 CJV917663:CJV917665 CTR917663:CTR917665 DDN917663:DDN917665 DNJ917663:DNJ917665 DXF917663:DXF917665 EHB917663:EHB917665 EQX917663:EQX917665 FAT917663:FAT917665 FKP917663:FKP917665 FUL917663:FUL917665 GEH917663:GEH917665 GOD917663:GOD917665 GXZ917663:GXZ917665 HHV917663:HHV917665 HRR917663:HRR917665 IBN917663:IBN917665 ILJ917663:ILJ917665 IVF917663:IVF917665 JFB917663:JFB917665 JOX917663:JOX917665 JYT917663:JYT917665 KIP917663:KIP917665 KSL917663:KSL917665 LCH917663:LCH917665 LMD917663:LMD917665 LVZ917663:LVZ917665 MFV917663:MFV917665 MPR917663:MPR917665 MZN917663:MZN917665 NJJ917663:NJJ917665 NTF917663:NTF917665 ODB917663:ODB917665 OMX917663:OMX917665 OWT917663:OWT917665 PGP917663:PGP917665 PQL917663:PQL917665 QAH917663:QAH917665 QKD917663:QKD917665 QTZ917663:QTZ917665 RDV917663:RDV917665 RNR917663:RNR917665 RXN917663:RXN917665 SHJ917663:SHJ917665 SRF917663:SRF917665 TBB917663:TBB917665 TKX917663:TKX917665 TUT917663:TUT917665 UEP917663:UEP917665 UOL917663:UOL917665 UYH917663:UYH917665 VID917663:VID917665 VRZ917663:VRZ917665 WBV917663:WBV917665 WLR917663:WLR917665 WVN917663:WVN917665 F983199:F983201 JB983199:JB983201 SX983199:SX983201 ACT983199:ACT983201 AMP983199:AMP983201 AWL983199:AWL983201 BGH983199:BGH983201 BQD983199:BQD983201 BZZ983199:BZZ983201 CJV983199:CJV983201 CTR983199:CTR983201 DDN983199:DDN983201 DNJ983199:DNJ983201 DXF983199:DXF983201 EHB983199:EHB983201 EQX983199:EQX983201 FAT983199:FAT983201 FKP983199:FKP983201 FUL983199:FUL983201 GEH983199:GEH983201 GOD983199:GOD983201 GXZ983199:GXZ983201 HHV983199:HHV983201 HRR983199:HRR983201 IBN983199:IBN983201 ILJ983199:ILJ983201 IVF983199:IVF983201 JFB983199:JFB983201 JOX983199:JOX983201 JYT983199:JYT983201 KIP983199:KIP983201 KSL983199:KSL983201 LCH983199:LCH983201 LMD983199:LMD983201 LVZ983199:LVZ983201 MFV983199:MFV983201 MPR983199:MPR983201 MZN983199:MZN983201 NJJ983199:NJJ983201 NTF983199:NTF983201 ODB983199:ODB983201 OMX983199:OMX983201 OWT983199:OWT983201 PGP983199:PGP983201 PQL983199:PQL983201 QAH983199:QAH983201 QKD983199:QKD983201 QTZ983199:QTZ983201 RDV983199:RDV983201 RNR983199:RNR983201 RXN983199:RXN983201 SHJ983199:SHJ983201 SRF983199:SRF983201 TBB983199:TBB983201 TKX983199:TKX983201 TUT983199:TUT983201 UEP983199:UEP983201 UOL983199:UOL983201 UYH983199:UYH983201 VID983199:VID983201 VRZ983199:VRZ983201 WBV983199:WBV983201 WLR983199:WLR983201 WVN983199:WVN983201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workbookViewId="0">
      <selection activeCell="H19" sqref="H19"/>
    </sheetView>
  </sheetViews>
  <sheetFormatPr defaultRowHeight="13"/>
  <cols>
    <col min="13" max="13" width="10.6328125" bestFit="1" customWidth="1"/>
  </cols>
  <sheetData>
    <row r="1" spans="1:14" ht="28">
      <c r="A1" s="23" t="s">
        <v>139</v>
      </c>
    </row>
    <row r="3" spans="1:14" ht="25.75" customHeight="1">
      <c r="A3" s="22" t="s">
        <v>665</v>
      </c>
      <c r="K3" s="171" t="s">
        <v>668</v>
      </c>
      <c r="L3" s="171"/>
      <c r="M3" s="129"/>
    </row>
    <row r="4" spans="1:14" ht="13.5" customHeight="1">
      <c r="K4" s="171"/>
      <c r="L4" s="171"/>
      <c r="M4" t="s">
        <v>587</v>
      </c>
    </row>
    <row r="5" spans="1:14" ht="25.5">
      <c r="A5" s="170" t="s">
        <v>597</v>
      </c>
      <c r="B5" s="170"/>
      <c r="C5" s="170"/>
      <c r="D5" s="170"/>
      <c r="E5" s="170"/>
      <c r="F5" s="170"/>
      <c r="G5" s="170"/>
      <c r="H5" s="170"/>
      <c r="I5" s="170"/>
      <c r="J5" s="170"/>
      <c r="K5" t="s">
        <v>588</v>
      </c>
      <c r="M5" s="88">
        <v>10.02</v>
      </c>
      <c r="N5" t="s">
        <v>591</v>
      </c>
    </row>
    <row r="6" spans="1:14" ht="21">
      <c r="A6" s="17" t="s">
        <v>140</v>
      </c>
      <c r="K6" t="s">
        <v>589</v>
      </c>
      <c r="M6" s="16" t="s">
        <v>590</v>
      </c>
      <c r="N6" t="s">
        <v>592</v>
      </c>
    </row>
    <row r="7" spans="1:14" ht="21">
      <c r="A7" s="17"/>
    </row>
    <row r="8" spans="1:14" ht="21" hidden="1">
      <c r="A8" s="17" t="s">
        <v>290</v>
      </c>
    </row>
    <row r="9" spans="1:14" ht="21">
      <c r="A9" s="17"/>
    </row>
    <row r="10" spans="1:14" ht="21">
      <c r="A10" s="17" t="s">
        <v>289</v>
      </c>
    </row>
    <row r="12" spans="1:14" ht="25.5">
      <c r="A12" s="22" t="s">
        <v>595</v>
      </c>
    </row>
    <row r="14" spans="1:14" ht="25.5">
      <c r="B14" s="87" t="s">
        <v>666</v>
      </c>
      <c r="F14" s="16" t="s">
        <v>1187</v>
      </c>
      <c r="J14" s="16"/>
    </row>
    <row r="15" spans="1:14" ht="16.5">
      <c r="B15" s="128" t="s">
        <v>667</v>
      </c>
    </row>
    <row r="16" spans="1:14" ht="16.5">
      <c r="B16" s="16" t="s">
        <v>295</v>
      </c>
      <c r="G16" s="89" t="s">
        <v>593</v>
      </c>
    </row>
    <row r="18" spans="1:1" ht="25.5">
      <c r="A18" s="22" t="s">
        <v>596</v>
      </c>
    </row>
  </sheetData>
  <sheetProtection sheet="1" objects="1" scenarios="1"/>
  <sortState xmlns:xlrd2="http://schemas.microsoft.com/office/spreadsheetml/2017/richdata2" ref="A8:A9">
    <sortCondition descending="1" ref="A8"/>
  </sortState>
  <mergeCells count="2">
    <mergeCell ref="A5:J5"/>
    <mergeCell ref="K3:L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5"/>
  <sheetViews>
    <sheetView tabSelected="1" view="pageBreakPreview" zoomScale="86" zoomScaleNormal="100" zoomScaleSheetLayoutView="100" workbookViewId="0">
      <selection activeCell="N23" sqref="N23"/>
    </sheetView>
  </sheetViews>
  <sheetFormatPr defaultRowHeight="13"/>
  <cols>
    <col min="1" max="1" width="7.1796875" style="2" customWidth="1"/>
    <col min="2" max="2" width="9" style="43"/>
    <col min="3" max="3" width="6.453125" style="19" customWidth="1"/>
    <col min="4" max="4" width="9" style="19" customWidth="1"/>
    <col min="5" max="5" width="12.36328125" style="19" bestFit="1" customWidth="1"/>
    <col min="6" max="6" width="10.6328125" style="19" hidden="1" customWidth="1"/>
    <col min="7" max="7" width="10.6328125" style="19" customWidth="1"/>
    <col min="8" max="8" width="4.08984375" style="19" customWidth="1"/>
    <col min="9" max="9" width="9.36328125" style="19" hidden="1" customWidth="1"/>
    <col min="10" max="11" width="8.81640625" style="19" hidden="1" customWidth="1"/>
    <col min="12" max="12" width="5.1796875" style="19" hidden="1" customWidth="1"/>
    <col min="13" max="13" width="7.81640625" style="1" customWidth="1"/>
    <col min="14" max="14" width="8.90625" style="19" customWidth="1"/>
    <col min="15" max="15" width="6.453125" style="19" customWidth="1"/>
    <col min="16" max="16" width="9" style="19" customWidth="1"/>
    <col min="17" max="17" width="12" style="1" customWidth="1"/>
    <col min="18" max="18" width="10.6328125" style="1" hidden="1" customWidth="1"/>
    <col min="19" max="19" width="9" style="1" customWidth="1"/>
    <col min="20" max="20" width="4" style="19" customWidth="1"/>
    <col min="21" max="21" width="9" style="19" hidden="1" customWidth="1"/>
    <col min="22" max="23" width="10.1796875" hidden="1" customWidth="1"/>
    <col min="24" max="24" width="5.1796875" hidden="1" customWidth="1"/>
  </cols>
  <sheetData>
    <row r="1" spans="1:25" ht="23.5">
      <c r="A1" s="172" t="s">
        <v>2469</v>
      </c>
      <c r="B1" s="172"/>
      <c r="C1" s="172"/>
      <c r="D1" s="172"/>
      <c r="E1" s="172"/>
      <c r="F1" s="172"/>
      <c r="G1" s="172"/>
      <c r="H1" s="172"/>
      <c r="I1" s="172"/>
      <c r="J1" s="172"/>
      <c r="K1" s="172"/>
      <c r="L1" s="172"/>
      <c r="M1" s="172"/>
      <c r="N1" s="172"/>
      <c r="O1" s="172"/>
      <c r="P1" s="172"/>
      <c r="Q1" s="172"/>
      <c r="R1" s="172"/>
      <c r="S1" s="172"/>
      <c r="T1" s="172"/>
      <c r="U1" s="172"/>
      <c r="V1" s="172"/>
      <c r="W1" s="37"/>
      <c r="X1" s="37"/>
    </row>
    <row r="2" spans="1:25">
      <c r="B2" s="1"/>
    </row>
    <row r="3" spans="1:25" ht="16.5">
      <c r="B3" s="90" t="s">
        <v>121</v>
      </c>
      <c r="C3" s="173"/>
      <c r="D3" s="174"/>
      <c r="E3" s="174"/>
      <c r="F3" s="174"/>
      <c r="G3" s="174"/>
      <c r="H3" s="175"/>
      <c r="I3" s="25"/>
      <c r="J3" s="25"/>
      <c r="K3" s="25"/>
      <c r="L3" s="25"/>
      <c r="M3" s="25"/>
      <c r="N3" s="1" t="s">
        <v>284</v>
      </c>
      <c r="O3" s="80" t="s">
        <v>285</v>
      </c>
      <c r="P3" s="29"/>
      <c r="Q3" s="196">
        <f>P3*500</f>
        <v>0</v>
      </c>
      <c r="R3" s="197"/>
      <c r="S3" s="85" t="s">
        <v>288</v>
      </c>
    </row>
    <row r="4" spans="1:25" ht="16.5">
      <c r="B4" s="91" t="s">
        <v>122</v>
      </c>
      <c r="C4" s="176"/>
      <c r="D4" s="177"/>
      <c r="E4" s="177"/>
      <c r="F4" s="177"/>
      <c r="G4" s="177"/>
      <c r="H4" s="178"/>
      <c r="I4" s="25"/>
      <c r="J4" s="25"/>
      <c r="K4" s="25"/>
      <c r="L4" s="25"/>
      <c r="M4" s="25"/>
      <c r="O4" s="81" t="s">
        <v>286</v>
      </c>
      <c r="P4" s="33"/>
      <c r="Q4" s="198">
        <f>P4*1000</f>
        <v>0</v>
      </c>
      <c r="R4" s="199"/>
      <c r="S4" s="86" t="s">
        <v>288</v>
      </c>
    </row>
    <row r="5" spans="1:25" ht="16.5">
      <c r="B5" s="92" t="s">
        <v>123</v>
      </c>
      <c r="C5" s="179"/>
      <c r="D5" s="180"/>
      <c r="E5" s="180"/>
      <c r="F5" s="180"/>
      <c r="G5" s="180"/>
      <c r="H5" s="181"/>
      <c r="I5" s="25"/>
      <c r="J5" s="25"/>
      <c r="K5" s="25"/>
      <c r="L5" s="25"/>
      <c r="M5" s="25"/>
      <c r="O5" s="82"/>
      <c r="P5" s="83" t="s">
        <v>287</v>
      </c>
      <c r="Q5" s="204">
        <f>Q3+Q4</f>
        <v>0</v>
      </c>
      <c r="R5" s="205"/>
      <c r="S5" s="84" t="s">
        <v>288</v>
      </c>
    </row>
    <row r="6" spans="1:25" ht="16.5">
      <c r="B6" s="186" t="s">
        <v>462</v>
      </c>
      <c r="C6" s="187"/>
      <c r="D6" s="188" t="s">
        <v>1585</v>
      </c>
      <c r="E6" s="188"/>
      <c r="F6" s="188"/>
      <c r="G6" s="188"/>
      <c r="H6" s="189"/>
      <c r="I6" s="25"/>
      <c r="J6" s="25"/>
      <c r="K6" s="25"/>
      <c r="L6" s="25"/>
      <c r="M6" s="25"/>
      <c r="O6" s="1"/>
      <c r="P6" s="36"/>
      <c r="Q6" s="36"/>
      <c r="S6" s="3"/>
    </row>
    <row r="7" spans="1:25" ht="16.5">
      <c r="B7" s="190"/>
      <c r="C7" s="191"/>
      <c r="D7" s="192"/>
      <c r="E7" s="192"/>
      <c r="F7" s="192"/>
      <c r="G7" s="192"/>
      <c r="H7" s="193"/>
      <c r="I7" s="25"/>
      <c r="J7" s="25"/>
      <c r="K7" s="25"/>
      <c r="L7" s="25"/>
      <c r="M7" s="168" t="s">
        <v>1587</v>
      </c>
      <c r="O7" s="1"/>
      <c r="P7" s="36"/>
      <c r="Q7" s="36"/>
      <c r="S7" s="3"/>
    </row>
    <row r="8" spans="1:25" ht="16.5">
      <c r="B8" s="208"/>
      <c r="C8" s="209"/>
      <c r="D8" s="176"/>
      <c r="E8" s="177"/>
      <c r="F8" s="177"/>
      <c r="G8" s="177"/>
      <c r="H8" s="178"/>
      <c r="I8" s="25"/>
      <c r="J8" s="25"/>
      <c r="K8" s="25"/>
      <c r="L8" s="25"/>
      <c r="M8" s="168" t="s">
        <v>1586</v>
      </c>
      <c r="O8" s="1"/>
      <c r="P8" s="36"/>
      <c r="Q8" s="36"/>
      <c r="S8" s="3"/>
    </row>
    <row r="9" spans="1:25" ht="16.5">
      <c r="B9" s="194"/>
      <c r="C9" s="195"/>
      <c r="D9" s="206"/>
      <c r="E9" s="206"/>
      <c r="F9" s="206"/>
      <c r="G9" s="206"/>
      <c r="H9" s="207"/>
      <c r="I9" s="35"/>
      <c r="J9" s="25"/>
      <c r="K9" s="25"/>
      <c r="L9" s="25"/>
      <c r="M9" s="168"/>
      <c r="O9" s="1"/>
      <c r="P9" s="36"/>
      <c r="Q9" s="36"/>
      <c r="S9" s="3"/>
    </row>
    <row r="10" spans="1:25" ht="13.5" thickBot="1">
      <c r="B10" s="1"/>
      <c r="M10" s="64"/>
    </row>
    <row r="11" spans="1:25">
      <c r="A11" s="200" t="s">
        <v>500</v>
      </c>
      <c r="B11" s="182" t="s">
        <v>136</v>
      </c>
      <c r="C11" s="182"/>
      <c r="D11" s="182"/>
      <c r="E11" s="182"/>
      <c r="F11" s="182"/>
      <c r="G11" s="182"/>
      <c r="H11" s="182"/>
      <c r="I11" s="182"/>
      <c r="J11" s="182"/>
      <c r="K11" s="38"/>
      <c r="L11" s="44"/>
      <c r="M11" s="202" t="s">
        <v>500</v>
      </c>
      <c r="N11" s="183" t="s">
        <v>137</v>
      </c>
      <c r="O11" s="184"/>
      <c r="P11" s="184"/>
      <c r="Q11" s="184"/>
      <c r="R11" s="184"/>
      <c r="S11" s="184"/>
      <c r="T11" s="184"/>
      <c r="U11" s="184"/>
      <c r="V11" s="185"/>
      <c r="W11" s="38"/>
      <c r="X11" s="122"/>
      <c r="Y11" s="127"/>
    </row>
    <row r="12" spans="1:25">
      <c r="A12" s="201"/>
      <c r="B12" s="131" t="s">
        <v>124</v>
      </c>
      <c r="C12" s="31" t="s">
        <v>125</v>
      </c>
      <c r="D12" s="31" t="s">
        <v>135</v>
      </c>
      <c r="E12" s="31" t="s">
        <v>133</v>
      </c>
      <c r="F12" s="31" t="s">
        <v>134</v>
      </c>
      <c r="G12" s="31" t="s">
        <v>121</v>
      </c>
      <c r="H12" s="32" t="s">
        <v>126</v>
      </c>
      <c r="I12" s="31" t="s">
        <v>143</v>
      </c>
      <c r="J12" s="32" t="s">
        <v>144</v>
      </c>
      <c r="K12" s="71"/>
      <c r="L12" s="49" t="s">
        <v>528</v>
      </c>
      <c r="M12" s="203"/>
      <c r="N12" s="139" t="s">
        <v>124</v>
      </c>
      <c r="O12" s="140" t="s">
        <v>125</v>
      </c>
      <c r="P12" s="140" t="s">
        <v>135</v>
      </c>
      <c r="Q12" s="140" t="s">
        <v>133</v>
      </c>
      <c r="R12" s="140" t="s">
        <v>134</v>
      </c>
      <c r="S12" s="140" t="s">
        <v>121</v>
      </c>
      <c r="T12" s="141" t="s">
        <v>126</v>
      </c>
      <c r="U12" s="140" t="s">
        <v>143</v>
      </c>
      <c r="V12" s="142" t="s">
        <v>144</v>
      </c>
      <c r="W12" s="66"/>
      <c r="X12" s="123" t="s">
        <v>528</v>
      </c>
      <c r="Y12" s="127"/>
    </row>
    <row r="13" spans="1:25">
      <c r="A13" s="93"/>
      <c r="B13" s="130" t="str">
        <f>IF(A13="","",VLOOKUP(A13,種目!$A$3:$B$15,2,0))</f>
        <v/>
      </c>
      <c r="C13" s="95"/>
      <c r="D13" s="96"/>
      <c r="E13" s="97" t="str">
        <f>IF(C13="","",VLOOKUP(C13,男子!$A$2:$M$924,2,0))&amp;"  "&amp;IF(C13="","",VLOOKUP(C13,男子!$A$2:$M$924,3,0))</f>
        <v xml:space="preserve">  </v>
      </c>
      <c r="F13" s="97" t="str">
        <f>IF(C13="","",VLOOKUP(C13,男子!$A$2:$M$924,10,0))&amp;"  "&amp;IF(C13="","",VLOOKUP(C13,男子!$A$2:$M$924,11,0))</f>
        <v xml:space="preserve">  </v>
      </c>
      <c r="G13" s="97" t="str">
        <f>IF(C13="","",VLOOKUP(C13,男子!$A$2:$M$924,5,0))</f>
        <v/>
      </c>
      <c r="H13" s="98" t="str">
        <f>IF(C13="","",VLOOKUP(C13,男子!$A$2:$M$924,6,0))</f>
        <v/>
      </c>
      <c r="I13" s="99" t="str">
        <f>IF(C13="","",VLOOKUP(C13,男子!$A$2:$M$924,12,0))&amp;" "&amp;IF(C13="","",VLOOKUP(C13,男子!$A$2:$M$924,13,0))</f>
        <v xml:space="preserve"> </v>
      </c>
      <c r="J13" s="100" t="str">
        <f>IF(C13="","",VLOOKUP(C13,男子!$A$2:$O$924,14,0))</f>
        <v/>
      </c>
      <c r="K13" s="101" t="str">
        <f>LEFT(J13,4)</f>
        <v/>
      </c>
      <c r="L13" s="102" t="str">
        <f>IF(C13="","",VLOOKUP(C13,男子!$A$2:$P$924,15,0))</f>
        <v/>
      </c>
      <c r="M13" s="132"/>
      <c r="N13" s="133" t="str">
        <f>IF(M13="","",VLOOKUP(M13,種目!$A$18:$B$28,2,0))</f>
        <v/>
      </c>
      <c r="O13" s="134"/>
      <c r="P13" s="135"/>
      <c r="Q13" s="136" t="str">
        <f>IF(O13="","",VLOOKUP(O13,女子!$A$2:$M$924,2,0))&amp;"  "&amp;IF(O13="","",VLOOKUP(O13,女子!$A$2:$M$924,3,0))</f>
        <v xml:space="preserve">  </v>
      </c>
      <c r="R13" s="136" t="str">
        <f>IF(O13="","",VLOOKUP(O13,女子!#REF!,10,0))&amp;"  "&amp;IF(O13="","",VLOOKUP(O13,女子!#REF!,11,0))</f>
        <v xml:space="preserve">  </v>
      </c>
      <c r="S13" s="136" t="str">
        <f>IF(O13="","",VLOOKUP(O13,女子!$A$2:$M$924,5,0))</f>
        <v/>
      </c>
      <c r="T13" s="136" t="str">
        <f>IF(O13="","",VLOOKUP(O13,女子!$A$2:$M$924,6,0))</f>
        <v/>
      </c>
      <c r="U13" s="137" t="str">
        <f>IF(O13="","",VLOOKUP(O13,女子!#REF!,12,0))&amp;" "&amp;IF(O13="","",VLOOKUP(O13,女子!#REF!,13,0))</f>
        <v xml:space="preserve"> </v>
      </c>
      <c r="V13" s="138" t="str">
        <f>IF(O13="","",VLOOKUP(O13,女子!#REF!,14,0))</f>
        <v/>
      </c>
      <c r="W13" s="67" t="str">
        <f>LEFT(V13,4)</f>
        <v/>
      </c>
      <c r="X13" s="124" t="str">
        <f>IF(O13="","",VLOOKUP(O13,女子!#REF!,15,0))</f>
        <v/>
      </c>
      <c r="Y13" s="127"/>
    </row>
    <row r="14" spans="1:25">
      <c r="A14" s="103"/>
      <c r="B14" s="94" t="str">
        <f>IF(A14="","",VLOOKUP(A14,種目!$A$3:$B$15,2,0))</f>
        <v/>
      </c>
      <c r="C14" s="104"/>
      <c r="D14" s="105"/>
      <c r="E14" s="106" t="str">
        <f>IF(C14="","",VLOOKUP(C14,男子!$A$2:$M$924,2,0))&amp;"  "&amp;IF(C14="","",VLOOKUP(C14,男子!$A$2:$M$924,3,0))</f>
        <v xml:space="preserve">  </v>
      </c>
      <c r="F14" s="106" t="str">
        <f>IF(C14="","",VLOOKUP(C14,男子!$A$2:$M$924,10,0))&amp;"  "&amp;IF(C14="","",VLOOKUP(C14,男子!$A$2:$M$924,11,0))</f>
        <v xml:space="preserve">  </v>
      </c>
      <c r="G14" s="106" t="str">
        <f>IF(C14="","",VLOOKUP(C14,男子!$A$2:$M$924,5,0))</f>
        <v/>
      </c>
      <c r="H14" s="107" t="str">
        <f>IF(C14="","",VLOOKUP(C14,男子!$A$2:$M$924,6,0))</f>
        <v/>
      </c>
      <c r="I14" s="108" t="str">
        <f>IF(C14="","",VLOOKUP(C14,男子!$A$2:$M$924,12,0))&amp;" "&amp;IF(C14="","",VLOOKUP(C14,男子!$A$2:$M$924,13,0))</f>
        <v xml:space="preserve"> </v>
      </c>
      <c r="J14" s="109" t="str">
        <f>IF(C14="","",VLOOKUP(C14,男子!$A$2:$O$924,14,0))</f>
        <v/>
      </c>
      <c r="K14" s="110" t="str">
        <f t="shared" ref="K14:K77" si="0">LEFT(J14,4)</f>
        <v/>
      </c>
      <c r="L14" s="111" t="str">
        <f>IF(C14="","",VLOOKUP(C14,男子!$A$2:$P$924,15,0))</f>
        <v/>
      </c>
      <c r="M14" s="40"/>
      <c r="N14" s="50" t="str">
        <f>IF(M14="","",VLOOKUP(M14,種目!$A$18:$B$28,2,0))</f>
        <v/>
      </c>
      <c r="O14" s="45"/>
      <c r="P14" s="24"/>
      <c r="Q14" s="136" t="str">
        <f>IF(O14="","",VLOOKUP(O14,女子!$A$2:$M$924,2,0))&amp;"  "&amp;IF(O14="","",VLOOKUP(O14,女子!$A$2:$M$924,3,0))</f>
        <v xml:space="preserve">  </v>
      </c>
      <c r="R14" s="136" t="str">
        <f>IF(O14="","",VLOOKUP(O14,女子!#REF!,10,0))&amp;"  "&amp;IF(O14="","",VLOOKUP(O14,女子!#REF!,11,0))</f>
        <v xml:space="preserve">  </v>
      </c>
      <c r="S14" s="136" t="str">
        <f>IF(O14="","",VLOOKUP(O14,女子!$A$2:$M$924,5,0))</f>
        <v/>
      </c>
      <c r="T14" s="136" t="str">
        <f>IF(O14="","",VLOOKUP(O14,女子!$A$2:$M$924,6,0))</f>
        <v/>
      </c>
      <c r="U14" s="52" t="str">
        <f>IF(O14="","",VLOOKUP(O14,女子!#REF!,12,0))&amp;" "&amp;IF(O14="","",VLOOKUP(O14,女子!#REF!,13,0))</f>
        <v xml:space="preserve"> </v>
      </c>
      <c r="V14" s="54" t="str">
        <f>IF(O14="","",VLOOKUP(O14,女子!#REF!,14,0))</f>
        <v/>
      </c>
      <c r="W14" s="68" t="str">
        <f t="shared" ref="W14:W77" si="1">LEFT(V14,4)</f>
        <v/>
      </c>
      <c r="X14" s="125" t="str">
        <f>IF(O14="","",VLOOKUP(O14,女子!#REF!,15,0))</f>
        <v/>
      </c>
      <c r="Y14" s="127"/>
    </row>
    <row r="15" spans="1:25">
      <c r="A15" s="103"/>
      <c r="B15" s="94" t="str">
        <f>IF(A15="","",VLOOKUP(A15,種目!$A$3:$B$15,2,0))</f>
        <v/>
      </c>
      <c r="C15" s="104"/>
      <c r="D15" s="105"/>
      <c r="E15" s="106" t="str">
        <f>IF(C15="","",VLOOKUP(C15,男子!$A$2:$M$924,2,0))&amp;"  "&amp;IF(C15="","",VLOOKUP(C15,男子!$A$2:$M$924,3,0))</f>
        <v xml:space="preserve">  </v>
      </c>
      <c r="F15" s="106" t="str">
        <f>IF(C15="","",VLOOKUP(C15,男子!$A$2:$M$924,10,0))&amp;"  "&amp;IF(C15="","",VLOOKUP(C15,男子!$A$2:$M$924,11,0))</f>
        <v xml:space="preserve">  </v>
      </c>
      <c r="G15" s="106" t="str">
        <f>IF(C15="","",VLOOKUP(C15,男子!$A$2:$M$924,5,0))</f>
        <v/>
      </c>
      <c r="H15" s="107" t="str">
        <f>IF(C15="","",VLOOKUP(C15,男子!$A$2:$M$924,6,0))</f>
        <v/>
      </c>
      <c r="I15" s="108" t="str">
        <f>IF(C15="","",VLOOKUP(C15,男子!$A$2:$M$924,12,0))&amp;" "&amp;IF(C15="","",VLOOKUP(C15,男子!$A$2:$M$924,13,0))</f>
        <v xml:space="preserve"> </v>
      </c>
      <c r="J15" s="109" t="str">
        <f>IF(C15="","",VLOOKUP(C15,男子!$A$2:$O$924,14,0))</f>
        <v/>
      </c>
      <c r="K15" s="110" t="str">
        <f t="shared" si="0"/>
        <v/>
      </c>
      <c r="L15" s="111" t="str">
        <f>IF(C15="","",VLOOKUP(C15,男子!$A$2:$P$924,15,0))</f>
        <v/>
      </c>
      <c r="M15" s="40"/>
      <c r="N15" s="50" t="str">
        <f>IF(M15="","",VLOOKUP(M15,種目!$A$18:$B$28,2,0))</f>
        <v/>
      </c>
      <c r="O15" s="45"/>
      <c r="P15" s="24"/>
      <c r="Q15" s="20" t="str">
        <f>IF(O15="","",VLOOKUP(O15,女子!$A$2:$M$924,2,0))&amp;"  "&amp;IF(O15="","",VLOOKUP(O15,女子!$A$2:$M$924,3,0))</f>
        <v xml:space="preserve">  </v>
      </c>
      <c r="R15" s="20" t="str">
        <f>IF(O15="","",VLOOKUP(O15,女子!#REF!,10,0))&amp;"  "&amp;IF(O15="","",VLOOKUP(O15,女子!#REF!,11,0))</f>
        <v xml:space="preserve">  </v>
      </c>
      <c r="S15" s="20" t="str">
        <f>IF(O15="","",VLOOKUP(O15,女子!$A$2:$M$924,5,0))</f>
        <v/>
      </c>
      <c r="T15" s="20" t="str">
        <f>IF(O15="","",VLOOKUP(O15,女子!$A$2:$M$924,6,0))</f>
        <v/>
      </c>
      <c r="U15" s="52" t="str">
        <f>IF(O15="","",VLOOKUP(O15,女子!#REF!,12,0))&amp;" "&amp;IF(O15="","",VLOOKUP(O15,女子!#REF!,13,0))</f>
        <v xml:space="preserve"> </v>
      </c>
      <c r="V15" s="54" t="str">
        <f>IF(O15="","",VLOOKUP(O15,女子!#REF!,14,0))</f>
        <v/>
      </c>
      <c r="W15" s="68" t="str">
        <f t="shared" si="1"/>
        <v/>
      </c>
      <c r="X15" s="125" t="str">
        <f>IF(O15="","",VLOOKUP(O15,女子!#REF!,15,0))</f>
        <v/>
      </c>
      <c r="Y15" s="127"/>
    </row>
    <row r="16" spans="1:25">
      <c r="A16" s="103"/>
      <c r="B16" s="94" t="str">
        <f>IF(A16="","",VLOOKUP(A16,種目!$A$3:$B$15,2,0))</f>
        <v/>
      </c>
      <c r="C16" s="104"/>
      <c r="D16" s="105"/>
      <c r="E16" s="106" t="str">
        <f>IF(C16="","",VLOOKUP(C16,男子!$A$2:$M$924,2,0))&amp;"  "&amp;IF(C16="","",VLOOKUP(C16,男子!$A$2:$M$924,3,0))</f>
        <v xml:space="preserve">  </v>
      </c>
      <c r="F16" s="106" t="str">
        <f>IF(C16="","",VLOOKUP(C16,男子!$A$2:$M$924,10,0))&amp;"  "&amp;IF(C16="","",VLOOKUP(C16,男子!$A$2:$M$924,11,0))</f>
        <v xml:space="preserve">  </v>
      </c>
      <c r="G16" s="106" t="str">
        <f>IF(C16="","",VLOOKUP(C16,男子!$A$2:$M$924,5,0))</f>
        <v/>
      </c>
      <c r="H16" s="107" t="str">
        <f>IF(C16="","",VLOOKUP(C16,男子!$A$2:$M$924,6,0))</f>
        <v/>
      </c>
      <c r="I16" s="108" t="str">
        <f>IF(C16="","",VLOOKUP(C16,男子!$A$2:$M$924,12,0))&amp;" "&amp;IF(C16="","",VLOOKUP(C16,男子!$A$2:$M$924,13,0))</f>
        <v xml:space="preserve"> </v>
      </c>
      <c r="J16" s="109" t="str">
        <f>IF(C16="","",VLOOKUP(C16,男子!$A$2:$O$924,14,0))</f>
        <v/>
      </c>
      <c r="K16" s="110" t="str">
        <f t="shared" si="0"/>
        <v/>
      </c>
      <c r="L16" s="111" t="str">
        <f>IF(C16="","",VLOOKUP(C16,男子!$A$2:$P$924,15,0))</f>
        <v/>
      </c>
      <c r="M16" s="40"/>
      <c r="N16" s="50" t="str">
        <f>IF(M16="","",VLOOKUP(M16,種目!$A$18:$B$28,2,0))</f>
        <v/>
      </c>
      <c r="O16" s="45"/>
      <c r="P16" s="24"/>
      <c r="Q16" s="20" t="str">
        <f>IF(O16="","",VLOOKUP(O16,女子!$A$2:$M$924,2,0))&amp;"  "&amp;IF(O16="","",VLOOKUP(O16,女子!$A$2:$M$924,3,0))</f>
        <v xml:space="preserve">  </v>
      </c>
      <c r="R16" s="20" t="str">
        <f>IF(O16="","",VLOOKUP(O16,女子!#REF!,10,0))&amp;"  "&amp;IF(O16="","",VLOOKUP(O16,女子!#REF!,11,0))</f>
        <v xml:space="preserve">  </v>
      </c>
      <c r="S16" s="20" t="str">
        <f>IF(O16="","",VLOOKUP(O16,女子!$A$2:$M$924,5,0))</f>
        <v/>
      </c>
      <c r="T16" s="20" t="str">
        <f>IF(O16="","",VLOOKUP(O16,女子!$A$2:$M$924,6,0))</f>
        <v/>
      </c>
      <c r="U16" s="52" t="str">
        <f>IF(O16="","",VLOOKUP(O16,女子!#REF!,12,0))&amp;" "&amp;IF(O16="","",VLOOKUP(O16,女子!#REF!,13,0))</f>
        <v xml:space="preserve"> </v>
      </c>
      <c r="V16" s="54" t="str">
        <f>IF(O16="","",VLOOKUP(O16,女子!#REF!,14,0))</f>
        <v/>
      </c>
      <c r="W16" s="68" t="str">
        <f t="shared" si="1"/>
        <v/>
      </c>
      <c r="X16" s="125" t="str">
        <f>IF(O16="","",VLOOKUP(O16,女子!#REF!,15,0))</f>
        <v/>
      </c>
      <c r="Y16" s="127"/>
    </row>
    <row r="17" spans="1:25">
      <c r="A17" s="103"/>
      <c r="B17" s="94" t="str">
        <f>IF(A17="","",VLOOKUP(A17,種目!$A$3:$B$15,2,0))</f>
        <v/>
      </c>
      <c r="C17" s="104"/>
      <c r="D17" s="105"/>
      <c r="E17" s="106" t="str">
        <f>IF(C17="","",VLOOKUP(C17,男子!$A$2:$M$924,2,0))&amp;"  "&amp;IF(C17="","",VLOOKUP(C17,男子!$A$2:$M$924,3,0))</f>
        <v xml:space="preserve">  </v>
      </c>
      <c r="F17" s="106" t="str">
        <f>IF(C17="","",VLOOKUP(C17,男子!$A$2:$M$924,10,0))&amp;"  "&amp;IF(C17="","",VLOOKUP(C17,男子!$A$2:$M$924,11,0))</f>
        <v xml:space="preserve">  </v>
      </c>
      <c r="G17" s="106" t="str">
        <f>IF(C17="","",VLOOKUP(C17,男子!$A$2:$M$924,5,0))</f>
        <v/>
      </c>
      <c r="H17" s="107" t="str">
        <f>IF(C17="","",VLOOKUP(C17,男子!$A$2:$M$924,6,0))</f>
        <v/>
      </c>
      <c r="I17" s="108" t="str">
        <f>IF(C17="","",VLOOKUP(C17,男子!$A$2:$M$924,12,0))&amp;" "&amp;IF(C17="","",VLOOKUP(C17,男子!$A$2:$M$924,13,0))</f>
        <v xml:space="preserve"> </v>
      </c>
      <c r="J17" s="109" t="str">
        <f>IF(C17="","",VLOOKUP(C17,男子!$A$2:$O$924,14,0))</f>
        <v/>
      </c>
      <c r="K17" s="110" t="str">
        <f t="shared" si="0"/>
        <v/>
      </c>
      <c r="L17" s="111" t="str">
        <f>IF(C17="","",VLOOKUP(C17,男子!$A$2:$P$924,15,0))</f>
        <v/>
      </c>
      <c r="M17" s="40"/>
      <c r="N17" s="50" t="str">
        <f>IF(M17="","",VLOOKUP(M17,種目!$A$18:$B$28,2,0))</f>
        <v/>
      </c>
      <c r="O17" s="45"/>
      <c r="P17" s="24"/>
      <c r="Q17" s="20" t="str">
        <f>IF(O17="","",VLOOKUP(O17,女子!$A$2:$M$924,2,0))&amp;"  "&amp;IF(O17="","",VLOOKUP(O17,女子!$A$2:$M$924,3,0))</f>
        <v xml:space="preserve">  </v>
      </c>
      <c r="R17" s="20" t="str">
        <f>IF(O17="","",VLOOKUP(O17,女子!#REF!,10,0))&amp;"  "&amp;IF(O17="","",VLOOKUP(O17,女子!#REF!,11,0))</f>
        <v xml:space="preserve">  </v>
      </c>
      <c r="S17" s="20" t="str">
        <f>IF(O17="","",VLOOKUP(O17,女子!$A$2:$M$924,5,0))</f>
        <v/>
      </c>
      <c r="T17" s="20" t="str">
        <f>IF(O17="","",VLOOKUP(O17,女子!$A$2:$M$924,6,0))</f>
        <v/>
      </c>
      <c r="U17" s="52" t="str">
        <f>IF(O17="","",VLOOKUP(O17,女子!#REF!,12,0))&amp;" "&amp;IF(O17="","",VLOOKUP(O17,女子!#REF!,13,0))</f>
        <v xml:space="preserve"> </v>
      </c>
      <c r="V17" s="54" t="str">
        <f>IF(O17="","",VLOOKUP(O17,女子!#REF!,14,0))</f>
        <v/>
      </c>
      <c r="W17" s="68" t="str">
        <f t="shared" si="1"/>
        <v/>
      </c>
      <c r="X17" s="125" t="str">
        <f>IF(O17="","",VLOOKUP(O17,女子!#REF!,15,0))</f>
        <v/>
      </c>
      <c r="Y17" s="127"/>
    </row>
    <row r="18" spans="1:25">
      <c r="A18" s="103"/>
      <c r="B18" s="94" t="str">
        <f>IF(A18="","",VLOOKUP(A18,種目!$A$3:$B$15,2,0))</f>
        <v/>
      </c>
      <c r="C18" s="104"/>
      <c r="D18" s="105"/>
      <c r="E18" s="106" t="str">
        <f>IF(C18="","",VLOOKUP(C18,男子!$A$2:$M$924,2,0))&amp;"  "&amp;IF(C18="","",VLOOKUP(C18,男子!$A$2:$M$924,3,0))</f>
        <v xml:space="preserve">  </v>
      </c>
      <c r="F18" s="106" t="str">
        <f>IF(C18="","",VLOOKUP(C18,男子!$A$2:$M$924,10,0))&amp;"  "&amp;IF(C18="","",VLOOKUP(C18,男子!$A$2:$M$924,11,0))</f>
        <v xml:space="preserve">  </v>
      </c>
      <c r="G18" s="106" t="str">
        <f>IF(C18="","",VLOOKUP(C18,男子!$A$2:$M$924,5,0))</f>
        <v/>
      </c>
      <c r="H18" s="107" t="str">
        <f>IF(C18="","",VLOOKUP(C18,男子!$A$2:$M$924,6,0))</f>
        <v/>
      </c>
      <c r="I18" s="108" t="str">
        <f>IF(C18="","",VLOOKUP(C18,男子!$A$2:$M$924,12,0))&amp;" "&amp;IF(C18="","",VLOOKUP(C18,男子!$A$2:$M$924,13,0))</f>
        <v xml:space="preserve"> </v>
      </c>
      <c r="J18" s="109" t="str">
        <f>IF(C18="","",VLOOKUP(C18,男子!$A$2:$O$924,14,0))</f>
        <v/>
      </c>
      <c r="K18" s="110" t="str">
        <f t="shared" si="0"/>
        <v/>
      </c>
      <c r="L18" s="111" t="str">
        <f>IF(C18="","",VLOOKUP(C18,男子!$A$2:$P$924,15,0))</f>
        <v/>
      </c>
      <c r="M18" s="40"/>
      <c r="N18" s="50" t="str">
        <f>IF(M18="","",VLOOKUP(M18,種目!$A$18:$B$28,2,0))</f>
        <v/>
      </c>
      <c r="O18" s="45"/>
      <c r="P18" s="24"/>
      <c r="Q18" s="20" t="str">
        <f>IF(O18="","",VLOOKUP(O18,女子!$A$2:$M$924,2,0))&amp;"  "&amp;IF(O18="","",VLOOKUP(O18,女子!$A$2:$M$924,3,0))</f>
        <v xml:space="preserve">  </v>
      </c>
      <c r="R18" s="20" t="str">
        <f>IF(O18="","",VLOOKUP(O18,女子!#REF!,10,0))&amp;"  "&amp;IF(O18="","",VLOOKUP(O18,女子!#REF!,11,0))</f>
        <v xml:space="preserve">  </v>
      </c>
      <c r="S18" s="20" t="str">
        <f>IF(O18="","",VLOOKUP(O18,女子!$A$2:$M$924,5,0))</f>
        <v/>
      </c>
      <c r="T18" s="20" t="str">
        <f>IF(O18="","",VLOOKUP(O18,女子!$A$2:$M$924,6,0))</f>
        <v/>
      </c>
      <c r="U18" s="52" t="str">
        <f>IF(O18="","",VLOOKUP(O18,女子!#REF!,12,0))&amp;" "&amp;IF(O18="","",VLOOKUP(O18,女子!#REF!,13,0))</f>
        <v xml:space="preserve"> </v>
      </c>
      <c r="V18" s="54" t="str">
        <f>IF(O18="","",VLOOKUP(O18,女子!#REF!,14,0))</f>
        <v/>
      </c>
      <c r="W18" s="68" t="str">
        <f t="shared" si="1"/>
        <v/>
      </c>
      <c r="X18" s="125" t="str">
        <f>IF(O18="","",VLOOKUP(O18,女子!#REF!,15,0))</f>
        <v/>
      </c>
      <c r="Y18" s="127"/>
    </row>
    <row r="19" spans="1:25">
      <c r="A19" s="103"/>
      <c r="B19" s="94" t="str">
        <f>IF(A19="","",VLOOKUP(A19,種目!$A$3:$B$15,2,0))</f>
        <v/>
      </c>
      <c r="C19" s="104"/>
      <c r="D19" s="105"/>
      <c r="E19" s="106" t="str">
        <f>IF(C19="","",VLOOKUP(C19,男子!$A$2:$M$924,2,0))&amp;"  "&amp;IF(C19="","",VLOOKUP(C19,男子!$A$2:$M$924,3,0))</f>
        <v xml:space="preserve">  </v>
      </c>
      <c r="F19" s="106" t="str">
        <f>IF(C19="","",VLOOKUP(C19,男子!$A$2:$M$924,10,0))&amp;"  "&amp;IF(C19="","",VLOOKUP(C19,男子!$A$2:$M$924,11,0))</f>
        <v xml:space="preserve">  </v>
      </c>
      <c r="G19" s="106" t="str">
        <f>IF(C19="","",VLOOKUP(C19,男子!$A$2:$M$924,5,0))</f>
        <v/>
      </c>
      <c r="H19" s="107" t="str">
        <f>IF(C19="","",VLOOKUP(C19,男子!$A$2:$M$924,6,0))</f>
        <v/>
      </c>
      <c r="I19" s="108" t="str">
        <f>IF(C19="","",VLOOKUP(C19,男子!$A$2:$M$924,12,0))&amp;" "&amp;IF(C19="","",VLOOKUP(C19,男子!$A$2:$M$924,13,0))</f>
        <v xml:space="preserve"> </v>
      </c>
      <c r="J19" s="109" t="str">
        <f>IF(C19="","",VLOOKUP(C19,男子!$A$2:$O$924,14,0))</f>
        <v/>
      </c>
      <c r="K19" s="110" t="str">
        <f t="shared" si="0"/>
        <v/>
      </c>
      <c r="L19" s="111" t="str">
        <f>IF(C19="","",VLOOKUP(C19,男子!$A$2:$P$924,15,0))</f>
        <v/>
      </c>
      <c r="M19" s="40"/>
      <c r="N19" s="50" t="str">
        <f>IF(M19="","",VLOOKUP(M19,種目!$A$18:$B$28,2,0))</f>
        <v/>
      </c>
      <c r="O19" s="45"/>
      <c r="P19" s="24"/>
      <c r="Q19" s="20" t="str">
        <f>IF(O19="","",VLOOKUP(O19,女子!$A$2:$M$924,2,0))&amp;"  "&amp;IF(O19="","",VLOOKUP(O19,女子!$A$2:$M$924,3,0))</f>
        <v xml:space="preserve">  </v>
      </c>
      <c r="R19" s="20" t="str">
        <f>IF(O19="","",VLOOKUP(O19,女子!#REF!,10,0))&amp;"  "&amp;IF(O19="","",VLOOKUP(O19,女子!#REF!,11,0))</f>
        <v xml:space="preserve">  </v>
      </c>
      <c r="S19" s="20" t="str">
        <f>IF(O19="","",VLOOKUP(O19,女子!$A$2:$M$924,5,0))</f>
        <v/>
      </c>
      <c r="T19" s="20" t="str">
        <f>IF(O19="","",VLOOKUP(O19,女子!$A$2:$M$924,6,0))</f>
        <v/>
      </c>
      <c r="U19" s="52" t="str">
        <f>IF(O19="","",VLOOKUP(O19,女子!#REF!,12,0))&amp;" "&amp;IF(O19="","",VLOOKUP(O19,女子!#REF!,13,0))</f>
        <v xml:space="preserve"> </v>
      </c>
      <c r="V19" s="54" t="str">
        <f>IF(O19="","",VLOOKUP(O19,女子!#REF!,14,0))</f>
        <v/>
      </c>
      <c r="W19" s="68" t="str">
        <f t="shared" si="1"/>
        <v/>
      </c>
      <c r="X19" s="125" t="str">
        <f>IF(O19="","",VLOOKUP(O19,女子!#REF!,15,0))</f>
        <v/>
      </c>
      <c r="Y19" s="127"/>
    </row>
    <row r="20" spans="1:25">
      <c r="A20" s="103"/>
      <c r="B20" s="94" t="str">
        <f>IF(A20="","",VLOOKUP(A20,種目!$A$3:$B$15,2,0))</f>
        <v/>
      </c>
      <c r="C20" s="104"/>
      <c r="D20" s="105"/>
      <c r="E20" s="106" t="str">
        <f>IF(C20="","",VLOOKUP(C20,男子!$A$2:$M$924,2,0))&amp;"  "&amp;IF(C20="","",VLOOKUP(C20,男子!$A$2:$M$924,3,0))</f>
        <v xml:space="preserve">  </v>
      </c>
      <c r="F20" s="106" t="str">
        <f>IF(C20="","",VLOOKUP(C20,男子!$A$2:$M$924,10,0))&amp;"  "&amp;IF(C20="","",VLOOKUP(C20,男子!$A$2:$M$924,11,0))</f>
        <v xml:space="preserve">  </v>
      </c>
      <c r="G20" s="106" t="str">
        <f>IF(C20="","",VLOOKUP(C20,男子!$A$2:$M$924,5,0))</f>
        <v/>
      </c>
      <c r="H20" s="107" t="str">
        <f>IF(C20="","",VLOOKUP(C20,男子!$A$2:$M$924,6,0))</f>
        <v/>
      </c>
      <c r="I20" s="108" t="str">
        <f>IF(C20="","",VLOOKUP(C20,男子!$A$2:$M$924,12,0))&amp;" "&amp;IF(C20="","",VLOOKUP(C20,男子!$A$2:$M$924,13,0))</f>
        <v xml:space="preserve"> </v>
      </c>
      <c r="J20" s="109" t="str">
        <f>IF(C20="","",VLOOKUP(C20,男子!$A$2:$O$924,14,0))</f>
        <v/>
      </c>
      <c r="K20" s="110" t="str">
        <f t="shared" si="0"/>
        <v/>
      </c>
      <c r="L20" s="111" t="str">
        <f>IF(C20="","",VLOOKUP(C20,男子!$A$2:$P$924,15,0))</f>
        <v/>
      </c>
      <c r="M20" s="40"/>
      <c r="N20" s="50" t="str">
        <f>IF(M20="","",VLOOKUP(M20,種目!$A$18:$B$28,2,0))</f>
        <v/>
      </c>
      <c r="O20" s="45"/>
      <c r="P20" s="24"/>
      <c r="Q20" s="20" t="str">
        <f>IF(O20="","",VLOOKUP(O20,女子!$A$2:$M$924,2,0))&amp;"  "&amp;IF(O20="","",VLOOKUP(O20,女子!$A$2:$M$924,3,0))</f>
        <v xml:space="preserve">  </v>
      </c>
      <c r="R20" s="20" t="str">
        <f>IF(O20="","",VLOOKUP(O20,女子!#REF!,10,0))&amp;"  "&amp;IF(O20="","",VLOOKUP(O20,女子!#REF!,11,0))</f>
        <v xml:space="preserve">  </v>
      </c>
      <c r="S20" s="20" t="str">
        <f>IF(O20="","",VLOOKUP(O20,女子!$A$2:$M$924,5,0))</f>
        <v/>
      </c>
      <c r="T20" s="20" t="str">
        <f>IF(O20="","",VLOOKUP(O20,女子!$A$2:$M$924,6,0))</f>
        <v/>
      </c>
      <c r="U20" s="52" t="str">
        <f>IF(O20="","",VLOOKUP(O20,女子!#REF!,12,0))&amp;" "&amp;IF(O20="","",VLOOKUP(O20,女子!#REF!,13,0))</f>
        <v xml:space="preserve"> </v>
      </c>
      <c r="V20" s="54" t="str">
        <f>IF(O20="","",VLOOKUP(O20,女子!#REF!,14,0))</f>
        <v/>
      </c>
      <c r="W20" s="68" t="str">
        <f t="shared" si="1"/>
        <v/>
      </c>
      <c r="X20" s="125" t="str">
        <f>IF(O20="","",VLOOKUP(O20,女子!#REF!,15,0))</f>
        <v/>
      </c>
      <c r="Y20" s="127"/>
    </row>
    <row r="21" spans="1:25">
      <c r="A21" s="103"/>
      <c r="B21" s="94" t="str">
        <f>IF(A21="","",VLOOKUP(A21,種目!$A$3:$B$15,2,0))</f>
        <v/>
      </c>
      <c r="C21" s="104"/>
      <c r="D21" s="105"/>
      <c r="E21" s="106" t="str">
        <f>IF(C21="","",VLOOKUP(C21,男子!$A$2:$M$924,2,0))&amp;"  "&amp;IF(C21="","",VLOOKUP(C21,男子!$A$2:$M$924,3,0))</f>
        <v xml:space="preserve">  </v>
      </c>
      <c r="F21" s="106" t="str">
        <f>IF(C21="","",VLOOKUP(C21,男子!$A$2:$M$924,10,0))&amp;"  "&amp;IF(C21="","",VLOOKUP(C21,男子!$A$2:$M$924,11,0))</f>
        <v xml:space="preserve">  </v>
      </c>
      <c r="G21" s="106" t="str">
        <f>IF(C21="","",VLOOKUP(C21,男子!$A$2:$M$924,5,0))</f>
        <v/>
      </c>
      <c r="H21" s="107" t="str">
        <f>IF(C21="","",VLOOKUP(C21,男子!$A$2:$M$924,6,0))</f>
        <v/>
      </c>
      <c r="I21" s="108" t="str">
        <f>IF(C21="","",VLOOKUP(C21,男子!$A$2:$M$924,12,0))&amp;" "&amp;IF(C21="","",VLOOKUP(C21,男子!$A$2:$M$924,13,0))</f>
        <v xml:space="preserve"> </v>
      </c>
      <c r="J21" s="109" t="str">
        <f>IF(C21="","",VLOOKUP(C21,男子!$A$2:$O$924,14,0))</f>
        <v/>
      </c>
      <c r="K21" s="110" t="str">
        <f t="shared" si="0"/>
        <v/>
      </c>
      <c r="L21" s="111" t="str">
        <f>IF(C21="","",VLOOKUP(C21,男子!$A$2:$P$924,15,0))</f>
        <v/>
      </c>
      <c r="M21" s="40"/>
      <c r="N21" s="50" t="str">
        <f>IF(M21="","",VLOOKUP(M21,種目!$A$18:$B$28,2,0))</f>
        <v/>
      </c>
      <c r="O21" s="45"/>
      <c r="P21" s="24"/>
      <c r="Q21" s="20" t="str">
        <f>IF(O21="","",VLOOKUP(O21,女子!$A$2:$M$924,2,0))&amp;"  "&amp;IF(O21="","",VLOOKUP(O21,女子!$A$2:$M$924,3,0))</f>
        <v xml:space="preserve">  </v>
      </c>
      <c r="R21" s="20" t="str">
        <f>IF(O21="","",VLOOKUP(O21,女子!#REF!,10,0))&amp;"  "&amp;IF(O21="","",VLOOKUP(O21,女子!#REF!,11,0))</f>
        <v xml:space="preserve">  </v>
      </c>
      <c r="S21" s="20" t="str">
        <f>IF(O21="","",VLOOKUP(O21,女子!$A$2:$M$924,5,0))</f>
        <v/>
      </c>
      <c r="T21" s="20" t="str">
        <f>IF(O21="","",VLOOKUP(O21,女子!$A$2:$M$924,6,0))</f>
        <v/>
      </c>
      <c r="U21" s="52" t="str">
        <f>IF(O21="","",VLOOKUP(O21,女子!#REF!,12,0))&amp;" "&amp;IF(O21="","",VLOOKUP(O21,女子!#REF!,13,0))</f>
        <v xml:space="preserve"> </v>
      </c>
      <c r="V21" s="54" t="str">
        <f>IF(O21="","",VLOOKUP(O21,女子!#REF!,14,0))</f>
        <v/>
      </c>
      <c r="W21" s="68" t="str">
        <f t="shared" si="1"/>
        <v/>
      </c>
      <c r="X21" s="125" t="str">
        <f>IF(O21="","",VLOOKUP(O21,女子!#REF!,15,0))</f>
        <v/>
      </c>
      <c r="Y21" s="127"/>
    </row>
    <row r="22" spans="1:25" ht="15" customHeight="1">
      <c r="A22" s="103"/>
      <c r="B22" s="94" t="str">
        <f>IF(A22="","",VLOOKUP(A22,種目!$A$3:$B$15,2,0))</f>
        <v/>
      </c>
      <c r="C22" s="104"/>
      <c r="D22" s="105"/>
      <c r="E22" s="106" t="str">
        <f>IF(C22="","",VLOOKUP(C22,男子!$A$2:$M$924,2,0))&amp;"  "&amp;IF(C22="","",VLOOKUP(C22,男子!$A$2:$M$924,3,0))</f>
        <v xml:space="preserve">  </v>
      </c>
      <c r="F22" s="106" t="str">
        <f>IF(C22="","",VLOOKUP(C22,男子!$A$2:$M$924,10,0))&amp;"  "&amp;IF(C22="","",VLOOKUP(C22,男子!$A$2:$M$924,11,0))</f>
        <v xml:space="preserve">  </v>
      </c>
      <c r="G22" s="106" t="str">
        <f>IF(C22="","",VLOOKUP(C22,男子!$A$2:$M$924,5,0))</f>
        <v/>
      </c>
      <c r="H22" s="107" t="str">
        <f>IF(C22="","",VLOOKUP(C22,男子!$A$2:$M$924,6,0))</f>
        <v/>
      </c>
      <c r="I22" s="108" t="str">
        <f>IF(C22="","",VLOOKUP(C22,男子!$A$2:$M$924,12,0))&amp;" "&amp;IF(C22="","",VLOOKUP(C22,男子!$A$2:$M$924,13,0))</f>
        <v xml:space="preserve"> </v>
      </c>
      <c r="J22" s="109" t="str">
        <f>IF(C22="","",VLOOKUP(C22,男子!$A$2:$O$924,14,0))</f>
        <v/>
      </c>
      <c r="K22" s="110" t="str">
        <f t="shared" si="0"/>
        <v/>
      </c>
      <c r="L22" s="111" t="str">
        <f>IF(C22="","",VLOOKUP(C22,男子!$A$2:$P$924,15,0))</f>
        <v/>
      </c>
      <c r="M22" s="40"/>
      <c r="N22" s="50" t="str">
        <f>IF(M22="","",VLOOKUP(M22,種目!$A$18:$B$28,2,0))</f>
        <v/>
      </c>
      <c r="O22" s="45"/>
      <c r="P22" s="24"/>
      <c r="Q22" s="20" t="str">
        <f>IF(O22="","",VLOOKUP(O22,女子!$A$2:$M$924,2,0))&amp;"  "&amp;IF(O22="","",VLOOKUP(O22,女子!$A$2:$M$924,3,0))</f>
        <v xml:space="preserve">  </v>
      </c>
      <c r="R22" s="20" t="str">
        <f>IF(O22="","",VLOOKUP(O22,女子!#REF!,10,0))&amp;"  "&amp;IF(O22="","",VLOOKUP(O22,女子!#REF!,11,0))</f>
        <v xml:space="preserve">  </v>
      </c>
      <c r="S22" s="20" t="str">
        <f>IF(O22="","",VLOOKUP(O22,女子!$A$2:$M$924,5,0))</f>
        <v/>
      </c>
      <c r="T22" s="20" t="str">
        <f>IF(O22="","",VLOOKUP(O22,女子!$A$2:$M$924,6,0))</f>
        <v/>
      </c>
      <c r="U22" s="52" t="str">
        <f>IF(O22="","",VLOOKUP(O22,女子!#REF!,12,0))&amp;" "&amp;IF(O22="","",VLOOKUP(O22,女子!#REF!,13,0))</f>
        <v xml:space="preserve"> </v>
      </c>
      <c r="V22" s="54" t="str">
        <f>IF(O22="","",VLOOKUP(O22,女子!#REF!,14,0))</f>
        <v/>
      </c>
      <c r="W22" s="68" t="str">
        <f t="shared" si="1"/>
        <v/>
      </c>
      <c r="X22" s="125" t="str">
        <f>IF(O22="","",VLOOKUP(O22,女子!#REF!,15,0))</f>
        <v/>
      </c>
      <c r="Y22" s="127"/>
    </row>
    <row r="23" spans="1:25" ht="15" customHeight="1">
      <c r="A23" s="103"/>
      <c r="B23" s="94" t="str">
        <f>IF(A23="","",VLOOKUP(A23,種目!$A$3:$B$15,2,0))</f>
        <v/>
      </c>
      <c r="C23" s="104"/>
      <c r="D23" s="105"/>
      <c r="E23" s="106" t="str">
        <f>IF(C23="","",VLOOKUP(C23,男子!$A$2:$M$924,2,0))&amp;"  "&amp;IF(C23="","",VLOOKUP(C23,男子!$A$2:$M$924,3,0))</f>
        <v xml:space="preserve">  </v>
      </c>
      <c r="F23" s="106" t="str">
        <f>IF(C23="","",VLOOKUP(C23,男子!$A$2:$M$924,10,0))&amp;"  "&amp;IF(C23="","",VLOOKUP(C23,男子!$A$2:$M$924,11,0))</f>
        <v xml:space="preserve">  </v>
      </c>
      <c r="G23" s="106" t="str">
        <f>IF(C23="","",VLOOKUP(C23,男子!$A$2:$M$924,5,0))</f>
        <v/>
      </c>
      <c r="H23" s="107" t="str">
        <f>IF(C23="","",VLOOKUP(C23,男子!$A$2:$M$924,6,0))</f>
        <v/>
      </c>
      <c r="I23" s="108" t="str">
        <f>IF(C23="","",VLOOKUP(C23,男子!$A$2:$M$924,12,0))&amp;" "&amp;IF(C23="","",VLOOKUP(C23,男子!$A$2:$M$924,13,0))</f>
        <v xml:space="preserve"> </v>
      </c>
      <c r="J23" s="109" t="str">
        <f>IF(C23="","",VLOOKUP(C23,男子!$A$2:$O$924,14,0))</f>
        <v/>
      </c>
      <c r="K23" s="110" t="str">
        <f t="shared" si="0"/>
        <v/>
      </c>
      <c r="L23" s="111" t="str">
        <f>IF(C23="","",VLOOKUP(C23,男子!$A$2:$P$924,15,0))</f>
        <v/>
      </c>
      <c r="M23" s="40"/>
      <c r="N23" s="50" t="str">
        <f>IF(M23="","",VLOOKUP(M23,種目!$A$18:$B$28,2,0))</f>
        <v/>
      </c>
      <c r="O23" s="45"/>
      <c r="P23" s="24"/>
      <c r="Q23" s="20" t="str">
        <f>IF(O23="","",VLOOKUP(O23,女子!$A$2:$M$924,2,0))&amp;"  "&amp;IF(O23="","",VLOOKUP(O23,女子!$A$2:$M$924,3,0))</f>
        <v xml:space="preserve">  </v>
      </c>
      <c r="R23" s="20" t="str">
        <f>IF(O23="","",VLOOKUP(O23,女子!#REF!,10,0))&amp;"  "&amp;IF(O23="","",VLOOKUP(O23,女子!#REF!,11,0))</f>
        <v xml:space="preserve">  </v>
      </c>
      <c r="S23" s="20" t="str">
        <f>IF(O23="","",VLOOKUP(O23,女子!$A$2:$M$924,5,0))</f>
        <v/>
      </c>
      <c r="T23" s="20" t="str">
        <f>IF(O23="","",VLOOKUP(O23,女子!$A$2:$M$924,6,0))</f>
        <v/>
      </c>
      <c r="U23" s="52" t="str">
        <f>IF(O23="","",VLOOKUP(O23,女子!#REF!,12,0))&amp;" "&amp;IF(O23="","",VLOOKUP(O23,女子!#REF!,13,0))</f>
        <v xml:space="preserve"> </v>
      </c>
      <c r="V23" s="54" t="str">
        <f>IF(O23="","",VLOOKUP(O23,女子!#REF!,14,0))</f>
        <v/>
      </c>
      <c r="W23" s="68" t="str">
        <f t="shared" si="1"/>
        <v/>
      </c>
      <c r="X23" s="125" t="str">
        <f>IF(O23="","",VLOOKUP(O23,女子!#REF!,15,0))</f>
        <v/>
      </c>
      <c r="Y23" s="127"/>
    </row>
    <row r="24" spans="1:25" ht="15" customHeight="1">
      <c r="A24" s="103"/>
      <c r="B24" s="94" t="str">
        <f>IF(A24="","",VLOOKUP(A24,種目!$A$3:$B$15,2,0))</f>
        <v/>
      </c>
      <c r="C24" s="104"/>
      <c r="D24" s="105"/>
      <c r="E24" s="106" t="str">
        <f>IF(C24="","",VLOOKUP(C24,男子!$A$2:$M$924,2,0))&amp;"  "&amp;IF(C24="","",VLOOKUP(C24,男子!$A$2:$M$924,3,0))</f>
        <v xml:space="preserve">  </v>
      </c>
      <c r="F24" s="106" t="str">
        <f>IF(C24="","",VLOOKUP(C24,男子!$A$2:$M$924,10,0))&amp;"  "&amp;IF(C24="","",VLOOKUP(C24,男子!$A$2:$M$924,11,0))</f>
        <v xml:space="preserve">  </v>
      </c>
      <c r="G24" s="106" t="str">
        <f>IF(C24="","",VLOOKUP(C24,男子!$A$2:$M$924,5,0))</f>
        <v/>
      </c>
      <c r="H24" s="107" t="str">
        <f>IF(C24="","",VLOOKUP(C24,男子!$A$2:$M$924,6,0))</f>
        <v/>
      </c>
      <c r="I24" s="108" t="str">
        <f>IF(C24="","",VLOOKUP(C24,男子!$A$2:$M$924,12,0))&amp;" "&amp;IF(C24="","",VLOOKUP(C24,男子!$A$2:$M$924,13,0))</f>
        <v xml:space="preserve"> </v>
      </c>
      <c r="J24" s="109" t="str">
        <f>IF(C24="","",VLOOKUP(C24,男子!$A$2:$O$924,14,0))</f>
        <v/>
      </c>
      <c r="K24" s="110" t="str">
        <f t="shared" si="0"/>
        <v/>
      </c>
      <c r="L24" s="111" t="str">
        <f>IF(C24="","",VLOOKUP(C24,男子!$A$2:$P$924,15,0))</f>
        <v/>
      </c>
      <c r="M24" s="40"/>
      <c r="N24" s="50" t="str">
        <f>IF(M24="","",VLOOKUP(M24,種目!$A$18:$B$28,2,0))</f>
        <v/>
      </c>
      <c r="O24" s="45"/>
      <c r="P24" s="24"/>
      <c r="Q24" s="20" t="str">
        <f>IF(O24="","",VLOOKUP(O24,女子!$A$2:$M$924,2,0))&amp;"  "&amp;IF(O24="","",VLOOKUP(O24,女子!$A$2:$M$924,3,0))</f>
        <v xml:space="preserve">  </v>
      </c>
      <c r="R24" s="20" t="str">
        <f>IF(O24="","",VLOOKUP(O24,女子!#REF!,10,0))&amp;"  "&amp;IF(O24="","",VLOOKUP(O24,女子!#REF!,11,0))</f>
        <v xml:space="preserve">  </v>
      </c>
      <c r="S24" s="20" t="str">
        <f>IF(O24="","",VLOOKUP(O24,女子!$A$2:$M$924,5,0))</f>
        <v/>
      </c>
      <c r="T24" s="20" t="str">
        <f>IF(O24="","",VLOOKUP(O24,女子!$A$2:$M$924,6,0))</f>
        <v/>
      </c>
      <c r="U24" s="52" t="str">
        <f>IF(O24="","",VLOOKUP(O24,女子!#REF!,12,0))&amp;" "&amp;IF(O24="","",VLOOKUP(O24,女子!#REF!,13,0))</f>
        <v xml:space="preserve"> </v>
      </c>
      <c r="V24" s="54" t="str">
        <f>IF(O24="","",VLOOKUP(O24,女子!#REF!,14,0))</f>
        <v/>
      </c>
      <c r="W24" s="68" t="str">
        <f t="shared" si="1"/>
        <v/>
      </c>
      <c r="X24" s="125" t="str">
        <f>IF(O24="","",VLOOKUP(O24,女子!#REF!,15,0))</f>
        <v/>
      </c>
      <c r="Y24" s="127"/>
    </row>
    <row r="25" spans="1:25" ht="15" customHeight="1">
      <c r="A25" s="103"/>
      <c r="B25" s="94" t="str">
        <f>IF(A25="","",VLOOKUP(A25,種目!$A$3:$B$15,2,0))</f>
        <v/>
      </c>
      <c r="C25" s="104"/>
      <c r="D25" s="105"/>
      <c r="E25" s="106" t="str">
        <f>IF(C25="","",VLOOKUP(C25,男子!$A$2:$M$924,2,0))&amp;"  "&amp;IF(C25="","",VLOOKUP(C25,男子!$A$2:$M$924,3,0))</f>
        <v xml:space="preserve">  </v>
      </c>
      <c r="F25" s="106" t="str">
        <f>IF(C25="","",VLOOKUP(C25,男子!$A$2:$M$924,10,0))&amp;"  "&amp;IF(C25="","",VLOOKUP(C25,男子!$A$2:$M$924,11,0))</f>
        <v xml:space="preserve">  </v>
      </c>
      <c r="G25" s="106" t="str">
        <f>IF(C25="","",VLOOKUP(C25,男子!$A$2:$M$924,5,0))</f>
        <v/>
      </c>
      <c r="H25" s="107" t="str">
        <f>IF(C25="","",VLOOKUP(C25,男子!$A$2:$M$924,6,0))</f>
        <v/>
      </c>
      <c r="I25" s="108" t="str">
        <f>IF(C25="","",VLOOKUP(C25,男子!$A$2:$M$924,12,0))&amp;" "&amp;IF(C25="","",VLOOKUP(C25,男子!$A$2:$M$924,13,0))</f>
        <v xml:space="preserve"> </v>
      </c>
      <c r="J25" s="109" t="str">
        <f>IF(C25="","",VLOOKUP(C25,男子!$A$2:$O$924,14,0))</f>
        <v/>
      </c>
      <c r="K25" s="110" t="str">
        <f t="shared" si="0"/>
        <v/>
      </c>
      <c r="L25" s="111" t="str">
        <f>IF(C25="","",VLOOKUP(C25,男子!$A$2:$P$924,15,0))</f>
        <v/>
      </c>
      <c r="M25" s="40"/>
      <c r="N25" s="50" t="str">
        <f>IF(M25="","",VLOOKUP(M25,種目!$A$18:$B$28,2,0))</f>
        <v/>
      </c>
      <c r="O25" s="45"/>
      <c r="P25" s="24"/>
      <c r="Q25" s="20" t="str">
        <f>IF(O25="","",VLOOKUP(O25,女子!$A$2:$M$924,2,0))&amp;"  "&amp;IF(O25="","",VLOOKUP(O25,女子!$A$2:$M$924,3,0))</f>
        <v xml:space="preserve">  </v>
      </c>
      <c r="R25" s="20" t="str">
        <f>IF(O25="","",VLOOKUP(O25,女子!#REF!,10,0))&amp;"  "&amp;IF(O25="","",VLOOKUP(O25,女子!#REF!,11,0))</f>
        <v xml:space="preserve">  </v>
      </c>
      <c r="S25" s="20" t="str">
        <f>IF(O25="","",VLOOKUP(O25,女子!$A$2:$M$924,5,0))</f>
        <v/>
      </c>
      <c r="T25" s="20" t="str">
        <f>IF(O25="","",VLOOKUP(O25,女子!$A$2:$M$924,6,0))</f>
        <v/>
      </c>
      <c r="U25" s="52" t="str">
        <f>IF(O25="","",VLOOKUP(O25,女子!#REF!,12,0))&amp;" "&amp;IF(O25="","",VLOOKUP(O25,女子!#REF!,13,0))</f>
        <v xml:space="preserve"> </v>
      </c>
      <c r="V25" s="54" t="str">
        <f>IF(O25="","",VLOOKUP(O25,女子!#REF!,14,0))</f>
        <v/>
      </c>
      <c r="W25" s="68" t="str">
        <f t="shared" si="1"/>
        <v/>
      </c>
      <c r="X25" s="125" t="str">
        <f>IF(O25="","",VLOOKUP(O25,女子!#REF!,15,0))</f>
        <v/>
      </c>
      <c r="Y25" s="127"/>
    </row>
    <row r="26" spans="1:25" ht="15" customHeight="1">
      <c r="A26" s="103"/>
      <c r="B26" s="94" t="str">
        <f>IF(A26="","",VLOOKUP(A26,種目!$A$3:$B$15,2,0))</f>
        <v/>
      </c>
      <c r="C26" s="104"/>
      <c r="D26" s="105"/>
      <c r="E26" s="106" t="str">
        <f>IF(C26="","",VLOOKUP(C26,男子!$A$2:$M$924,2,0))&amp;"  "&amp;IF(C26="","",VLOOKUP(C26,男子!$A$2:$M$924,3,0))</f>
        <v xml:space="preserve">  </v>
      </c>
      <c r="F26" s="106" t="str">
        <f>IF(C26="","",VLOOKUP(C26,男子!$A$2:$M$924,10,0))&amp;"  "&amp;IF(C26="","",VLOOKUP(C26,男子!$A$2:$M$924,11,0))</f>
        <v xml:space="preserve">  </v>
      </c>
      <c r="G26" s="106" t="str">
        <f>IF(C26="","",VLOOKUP(C26,男子!$A$2:$M$924,5,0))</f>
        <v/>
      </c>
      <c r="H26" s="107" t="str">
        <f>IF(C26="","",VLOOKUP(C26,男子!$A$2:$M$924,6,0))</f>
        <v/>
      </c>
      <c r="I26" s="108" t="str">
        <f>IF(C26="","",VLOOKUP(C26,男子!$A$2:$M$924,12,0))&amp;" "&amp;IF(C26="","",VLOOKUP(C26,男子!$A$2:$M$924,13,0))</f>
        <v xml:space="preserve"> </v>
      </c>
      <c r="J26" s="109" t="str">
        <f>IF(C26="","",VLOOKUP(C26,男子!$A$2:$O$924,14,0))</f>
        <v/>
      </c>
      <c r="K26" s="110" t="str">
        <f t="shared" si="0"/>
        <v/>
      </c>
      <c r="L26" s="111" t="str">
        <f>IF(C26="","",VLOOKUP(C26,男子!$A$2:$P$924,15,0))</f>
        <v/>
      </c>
      <c r="M26" s="40"/>
      <c r="N26" s="50" t="str">
        <f>IF(M26="","",VLOOKUP(M26,種目!$A$18:$B$28,2,0))</f>
        <v/>
      </c>
      <c r="O26" s="45"/>
      <c r="P26" s="24"/>
      <c r="Q26" s="20" t="str">
        <f>IF(O26="","",VLOOKUP(O26,女子!$A$2:$M$924,2,0))&amp;"  "&amp;IF(O26="","",VLOOKUP(O26,女子!$A$2:$M$924,3,0))</f>
        <v xml:space="preserve">  </v>
      </c>
      <c r="R26" s="20" t="str">
        <f>IF(O26="","",VLOOKUP(O26,女子!#REF!,10,0))&amp;"  "&amp;IF(O26="","",VLOOKUP(O26,女子!#REF!,11,0))</f>
        <v xml:space="preserve">  </v>
      </c>
      <c r="S26" s="20" t="str">
        <f>IF(O26="","",VLOOKUP(O26,女子!$A$2:$M$924,5,0))</f>
        <v/>
      </c>
      <c r="T26" s="20" t="str">
        <f>IF(O26="","",VLOOKUP(O26,女子!$A$2:$M$924,6,0))</f>
        <v/>
      </c>
      <c r="U26" s="52" t="str">
        <f>IF(O26="","",VLOOKUP(O26,女子!#REF!,12,0))&amp;" "&amp;IF(O26="","",VLOOKUP(O26,女子!#REF!,13,0))</f>
        <v xml:space="preserve"> </v>
      </c>
      <c r="V26" s="54" t="str">
        <f>IF(O26="","",VLOOKUP(O26,女子!#REF!,14,0))</f>
        <v/>
      </c>
      <c r="W26" s="68" t="str">
        <f t="shared" si="1"/>
        <v/>
      </c>
      <c r="X26" s="125" t="str">
        <f>IF(O26="","",VLOOKUP(O26,女子!#REF!,15,0))</f>
        <v/>
      </c>
      <c r="Y26" s="127"/>
    </row>
    <row r="27" spans="1:25" ht="15" customHeight="1">
      <c r="A27" s="103"/>
      <c r="B27" s="94" t="str">
        <f>IF(A27="","",VLOOKUP(A27,種目!$A$3:$B$15,2,0))</f>
        <v/>
      </c>
      <c r="C27" s="104"/>
      <c r="D27" s="105"/>
      <c r="E27" s="106" t="str">
        <f>IF(C27="","",VLOOKUP(C27,男子!$A$2:$M$924,2,0))&amp;"  "&amp;IF(C27="","",VLOOKUP(C27,男子!$A$2:$M$924,3,0))</f>
        <v xml:space="preserve">  </v>
      </c>
      <c r="F27" s="106" t="str">
        <f>IF(C27="","",VLOOKUP(C27,男子!$A$2:$M$924,10,0))&amp;"  "&amp;IF(C27="","",VLOOKUP(C27,男子!$A$2:$M$924,11,0))</f>
        <v xml:space="preserve">  </v>
      </c>
      <c r="G27" s="106" t="str">
        <f>IF(C27="","",VLOOKUP(C27,男子!$A$2:$M$924,5,0))</f>
        <v/>
      </c>
      <c r="H27" s="107" t="str">
        <f>IF(C27="","",VLOOKUP(C27,男子!$A$2:$M$924,6,0))</f>
        <v/>
      </c>
      <c r="I27" s="108" t="str">
        <f>IF(C27="","",VLOOKUP(C27,男子!$A$2:$M$924,12,0))&amp;" "&amp;IF(C27="","",VLOOKUP(C27,男子!$A$2:$M$924,13,0))</f>
        <v xml:space="preserve"> </v>
      </c>
      <c r="J27" s="109" t="str">
        <f>IF(C27="","",VLOOKUP(C27,男子!$A$2:$O$924,14,0))</f>
        <v/>
      </c>
      <c r="K27" s="110" t="str">
        <f t="shared" si="0"/>
        <v/>
      </c>
      <c r="L27" s="111" t="str">
        <f>IF(C27="","",VLOOKUP(C27,男子!$A$2:$P$924,15,0))</f>
        <v/>
      </c>
      <c r="M27" s="40"/>
      <c r="N27" s="50" t="str">
        <f>IF(M27="","",VLOOKUP(M27,種目!$A$18:$B$28,2,0))</f>
        <v/>
      </c>
      <c r="O27" s="45"/>
      <c r="P27" s="24"/>
      <c r="Q27" s="20" t="str">
        <f>IF(O27="","",VLOOKUP(O27,女子!$A$2:$M$924,2,0))&amp;"  "&amp;IF(O27="","",VLOOKUP(O27,女子!$A$2:$M$924,3,0))</f>
        <v xml:space="preserve">  </v>
      </c>
      <c r="R27" s="20" t="str">
        <f>IF(O27="","",VLOOKUP(O27,女子!#REF!,10,0))&amp;"  "&amp;IF(O27="","",VLOOKUP(O27,女子!#REF!,11,0))</f>
        <v xml:space="preserve">  </v>
      </c>
      <c r="S27" s="20" t="str">
        <f>IF(O27="","",VLOOKUP(O27,女子!$A$2:$M$924,5,0))</f>
        <v/>
      </c>
      <c r="T27" s="20" t="str">
        <f>IF(O27="","",VLOOKUP(O27,女子!$A$2:$M$924,6,0))</f>
        <v/>
      </c>
      <c r="U27" s="52" t="str">
        <f>IF(O27="","",VLOOKUP(O27,女子!#REF!,12,0))&amp;" "&amp;IF(O27="","",VLOOKUP(O27,女子!#REF!,13,0))</f>
        <v xml:space="preserve"> </v>
      </c>
      <c r="V27" s="54" t="str">
        <f>IF(O27="","",VLOOKUP(O27,女子!#REF!,14,0))</f>
        <v/>
      </c>
      <c r="W27" s="68" t="str">
        <f t="shared" si="1"/>
        <v/>
      </c>
      <c r="X27" s="125" t="str">
        <f>IF(O27="","",VLOOKUP(O27,女子!#REF!,15,0))</f>
        <v/>
      </c>
      <c r="Y27" s="127"/>
    </row>
    <row r="28" spans="1:25" ht="15" customHeight="1">
      <c r="A28" s="103"/>
      <c r="B28" s="94" t="str">
        <f>IF(A28="","",VLOOKUP(A28,種目!$A$3:$B$15,2,0))</f>
        <v/>
      </c>
      <c r="C28" s="104"/>
      <c r="D28" s="105"/>
      <c r="E28" s="106" t="str">
        <f>IF(C28="","",VLOOKUP(C28,男子!$A$2:$M$924,2,0))&amp;"  "&amp;IF(C28="","",VLOOKUP(C28,男子!$A$2:$M$924,3,0))</f>
        <v xml:space="preserve">  </v>
      </c>
      <c r="F28" s="106" t="str">
        <f>IF(C28="","",VLOOKUP(C28,男子!$A$2:$M$924,10,0))&amp;"  "&amp;IF(C28="","",VLOOKUP(C28,男子!$A$2:$M$924,11,0))</f>
        <v xml:space="preserve">  </v>
      </c>
      <c r="G28" s="106" t="str">
        <f>IF(C28="","",VLOOKUP(C28,男子!$A$2:$M$924,5,0))</f>
        <v/>
      </c>
      <c r="H28" s="107" t="str">
        <f>IF(C28="","",VLOOKUP(C28,男子!$A$2:$M$924,6,0))</f>
        <v/>
      </c>
      <c r="I28" s="108" t="str">
        <f>IF(C28="","",VLOOKUP(C28,男子!$A$2:$M$924,12,0))&amp;" "&amp;IF(C28="","",VLOOKUP(C28,男子!$A$2:$M$924,13,0))</f>
        <v xml:space="preserve"> </v>
      </c>
      <c r="J28" s="109" t="str">
        <f>IF(C28="","",VLOOKUP(C28,男子!$A$2:$O$924,14,0))</f>
        <v/>
      </c>
      <c r="K28" s="110" t="str">
        <f t="shared" si="0"/>
        <v/>
      </c>
      <c r="L28" s="111" t="str">
        <f>IF(C28="","",VLOOKUP(C28,男子!$A$2:$P$924,15,0))</f>
        <v/>
      </c>
      <c r="M28" s="40"/>
      <c r="N28" s="50" t="str">
        <f>IF(M28="","",VLOOKUP(M28,種目!$A$18:$B$28,2,0))</f>
        <v/>
      </c>
      <c r="O28" s="45"/>
      <c r="P28" s="24"/>
      <c r="Q28" s="20" t="str">
        <f>IF(O28="","",VLOOKUP(O28,女子!$A$2:$M$924,2,0))&amp;"  "&amp;IF(O28="","",VLOOKUP(O28,女子!$A$2:$M$924,3,0))</f>
        <v xml:space="preserve">  </v>
      </c>
      <c r="R28" s="20" t="str">
        <f>IF(O28="","",VLOOKUP(O28,女子!#REF!,10,0))&amp;"  "&amp;IF(O28="","",VLOOKUP(O28,女子!#REF!,11,0))</f>
        <v xml:space="preserve">  </v>
      </c>
      <c r="S28" s="20" t="str">
        <f>IF(O28="","",VLOOKUP(O28,女子!$A$2:$M$924,5,0))</f>
        <v/>
      </c>
      <c r="T28" s="20" t="str">
        <f>IF(O28="","",VLOOKUP(O28,女子!$A$2:$M$924,6,0))</f>
        <v/>
      </c>
      <c r="U28" s="52" t="str">
        <f>IF(O28="","",VLOOKUP(O28,女子!#REF!,12,0))&amp;" "&amp;IF(O28="","",VLOOKUP(O28,女子!#REF!,13,0))</f>
        <v xml:space="preserve"> </v>
      </c>
      <c r="V28" s="54" t="str">
        <f>IF(O28="","",VLOOKUP(O28,女子!#REF!,14,0))</f>
        <v/>
      </c>
      <c r="W28" s="68" t="str">
        <f t="shared" si="1"/>
        <v/>
      </c>
      <c r="X28" s="125" t="str">
        <f>IF(O28="","",VLOOKUP(O28,女子!#REF!,15,0))</f>
        <v/>
      </c>
      <c r="Y28" s="127"/>
    </row>
    <row r="29" spans="1:25" ht="15" customHeight="1">
      <c r="A29" s="103"/>
      <c r="B29" s="94" t="str">
        <f>IF(A29="","",VLOOKUP(A29,種目!$A$3:$B$15,2,0))</f>
        <v/>
      </c>
      <c r="C29" s="104"/>
      <c r="D29" s="105"/>
      <c r="E29" s="106" t="str">
        <f>IF(C29="","",VLOOKUP(C29,男子!$A$2:$M$924,2,0))&amp;"  "&amp;IF(C29="","",VLOOKUP(C29,男子!$A$2:$M$924,3,0))</f>
        <v xml:space="preserve">  </v>
      </c>
      <c r="F29" s="106" t="str">
        <f>IF(C29="","",VLOOKUP(C29,男子!$A$2:$M$924,10,0))&amp;"  "&amp;IF(C29="","",VLOOKUP(C29,男子!$A$2:$M$924,11,0))</f>
        <v xml:space="preserve">  </v>
      </c>
      <c r="G29" s="106" t="str">
        <f>IF(C29="","",VLOOKUP(C29,男子!$A$2:$M$924,5,0))</f>
        <v/>
      </c>
      <c r="H29" s="107" t="str">
        <f>IF(C29="","",VLOOKUP(C29,男子!$A$2:$M$924,6,0))</f>
        <v/>
      </c>
      <c r="I29" s="108" t="str">
        <f>IF(C29="","",VLOOKUP(C29,男子!$A$2:$M$924,12,0))&amp;" "&amp;IF(C29="","",VLOOKUP(C29,男子!$A$2:$M$924,13,0))</f>
        <v xml:space="preserve"> </v>
      </c>
      <c r="J29" s="109" t="str">
        <f>IF(C29="","",VLOOKUP(C29,男子!$A$2:$O$924,14,0))</f>
        <v/>
      </c>
      <c r="K29" s="110" t="str">
        <f t="shared" si="0"/>
        <v/>
      </c>
      <c r="L29" s="111" t="str">
        <f>IF(C29="","",VLOOKUP(C29,男子!$A$2:$P$924,15,0))</f>
        <v/>
      </c>
      <c r="M29" s="40"/>
      <c r="N29" s="50" t="str">
        <f>IF(M29="","",VLOOKUP(M29,種目!$A$18:$B$28,2,0))</f>
        <v/>
      </c>
      <c r="O29" s="45"/>
      <c r="P29" s="24"/>
      <c r="Q29" s="20" t="str">
        <f>IF(O29="","",VLOOKUP(O29,女子!$A$2:$M$924,2,0))&amp;"  "&amp;IF(O29="","",VLOOKUP(O29,女子!$A$2:$M$924,3,0))</f>
        <v xml:space="preserve">  </v>
      </c>
      <c r="R29" s="20" t="str">
        <f>IF(O29="","",VLOOKUP(O29,女子!#REF!,10,0))&amp;"  "&amp;IF(O29="","",VLOOKUP(O29,女子!#REF!,11,0))</f>
        <v xml:space="preserve">  </v>
      </c>
      <c r="S29" s="20" t="str">
        <f>IF(O29="","",VLOOKUP(O29,女子!$A$2:$M$924,5,0))</f>
        <v/>
      </c>
      <c r="T29" s="20" t="str">
        <f>IF(O29="","",VLOOKUP(O29,女子!$A$2:$M$924,6,0))</f>
        <v/>
      </c>
      <c r="U29" s="52" t="str">
        <f>IF(O29="","",VLOOKUP(O29,女子!#REF!,12,0))&amp;" "&amp;IF(O29="","",VLOOKUP(O29,女子!#REF!,13,0))</f>
        <v xml:space="preserve"> </v>
      </c>
      <c r="V29" s="54" t="str">
        <f>IF(O29="","",VLOOKUP(O29,女子!#REF!,14,0))</f>
        <v/>
      </c>
      <c r="W29" s="68" t="str">
        <f t="shared" si="1"/>
        <v/>
      </c>
      <c r="X29" s="125" t="str">
        <f>IF(O29="","",VLOOKUP(O29,女子!#REF!,15,0))</f>
        <v/>
      </c>
      <c r="Y29" s="127"/>
    </row>
    <row r="30" spans="1:25" ht="15" customHeight="1">
      <c r="A30" s="103"/>
      <c r="B30" s="94" t="str">
        <f>IF(A30="","",VLOOKUP(A30,種目!$A$3:$B$15,2,0))</f>
        <v/>
      </c>
      <c r="C30" s="104"/>
      <c r="D30" s="105"/>
      <c r="E30" s="106" t="str">
        <f>IF(C30="","",VLOOKUP(C30,男子!$A$2:$M$924,2,0))&amp;"  "&amp;IF(C30="","",VLOOKUP(C30,男子!$A$2:$M$924,3,0))</f>
        <v xml:space="preserve">  </v>
      </c>
      <c r="F30" s="106" t="str">
        <f>IF(C30="","",VLOOKUP(C30,男子!$A$2:$M$924,10,0))&amp;"  "&amp;IF(C30="","",VLOOKUP(C30,男子!$A$2:$M$924,11,0))</f>
        <v xml:space="preserve">  </v>
      </c>
      <c r="G30" s="106" t="str">
        <f>IF(C30="","",VLOOKUP(C30,男子!$A$2:$M$924,5,0))</f>
        <v/>
      </c>
      <c r="H30" s="107" t="str">
        <f>IF(C30="","",VLOOKUP(C30,男子!$A$2:$M$924,6,0))</f>
        <v/>
      </c>
      <c r="I30" s="108" t="str">
        <f>IF(C30="","",VLOOKUP(C30,男子!$A$2:$M$924,12,0))&amp;" "&amp;IF(C30="","",VLOOKUP(C30,男子!$A$2:$M$924,13,0))</f>
        <v xml:space="preserve"> </v>
      </c>
      <c r="J30" s="109" t="str">
        <f>IF(C30="","",VLOOKUP(C30,男子!$A$2:$O$924,14,0))</f>
        <v/>
      </c>
      <c r="K30" s="110" t="str">
        <f t="shared" si="0"/>
        <v/>
      </c>
      <c r="L30" s="111" t="str">
        <f>IF(C30="","",VLOOKUP(C30,男子!$A$2:$P$924,15,0))</f>
        <v/>
      </c>
      <c r="M30" s="40"/>
      <c r="N30" s="50" t="str">
        <f>IF(M30="","",VLOOKUP(M30,種目!$A$18:$B$28,2,0))</f>
        <v/>
      </c>
      <c r="O30" s="45"/>
      <c r="P30" s="24"/>
      <c r="Q30" s="20" t="str">
        <f>IF(O30="","",VLOOKUP(O30,女子!$A$2:$M$924,2,0))&amp;"  "&amp;IF(O30="","",VLOOKUP(O30,女子!$A$2:$M$924,3,0))</f>
        <v xml:space="preserve">  </v>
      </c>
      <c r="R30" s="20" t="str">
        <f>IF(O30="","",VLOOKUP(O30,女子!#REF!,10,0))&amp;"  "&amp;IF(O30="","",VLOOKUP(O30,女子!#REF!,11,0))</f>
        <v xml:space="preserve">  </v>
      </c>
      <c r="S30" s="20" t="str">
        <f>IF(O30="","",VLOOKUP(O30,女子!$A$2:$M$924,5,0))</f>
        <v/>
      </c>
      <c r="T30" s="20" t="str">
        <f>IF(O30="","",VLOOKUP(O30,女子!$A$2:$M$924,6,0))</f>
        <v/>
      </c>
      <c r="U30" s="52" t="str">
        <f>IF(O30="","",VLOOKUP(O30,女子!#REF!,12,0))&amp;" "&amp;IF(O30="","",VLOOKUP(O30,女子!#REF!,13,0))</f>
        <v xml:space="preserve"> </v>
      </c>
      <c r="V30" s="54" t="str">
        <f>IF(O30="","",VLOOKUP(O30,女子!#REF!,14,0))</f>
        <v/>
      </c>
      <c r="W30" s="68" t="str">
        <f t="shared" si="1"/>
        <v/>
      </c>
      <c r="X30" s="125" t="str">
        <f>IF(O30="","",VLOOKUP(O30,女子!#REF!,15,0))</f>
        <v/>
      </c>
      <c r="Y30" s="127"/>
    </row>
    <row r="31" spans="1:25" ht="15" customHeight="1">
      <c r="A31" s="103"/>
      <c r="B31" s="94" t="str">
        <f>IF(A31="","",VLOOKUP(A31,種目!$A$3:$B$15,2,0))</f>
        <v/>
      </c>
      <c r="C31" s="104"/>
      <c r="D31" s="105"/>
      <c r="E31" s="106" t="str">
        <f>IF(C31="","",VLOOKUP(C31,男子!$A$2:$M$924,2,0))&amp;"  "&amp;IF(C31="","",VLOOKUP(C31,男子!$A$2:$M$924,3,0))</f>
        <v xml:space="preserve">  </v>
      </c>
      <c r="F31" s="106" t="str">
        <f>IF(C31="","",VLOOKUP(C31,男子!$A$2:$M$924,10,0))&amp;"  "&amp;IF(C31="","",VLOOKUP(C31,男子!$A$2:$M$924,11,0))</f>
        <v xml:space="preserve">  </v>
      </c>
      <c r="G31" s="106" t="str">
        <f>IF(C31="","",VLOOKUP(C31,男子!$A$2:$M$924,5,0))</f>
        <v/>
      </c>
      <c r="H31" s="107" t="str">
        <f>IF(C31="","",VLOOKUP(C31,男子!$A$2:$M$924,6,0))</f>
        <v/>
      </c>
      <c r="I31" s="108" t="str">
        <f>IF(C31="","",VLOOKUP(C31,男子!$A$2:$M$924,12,0))&amp;" "&amp;IF(C31="","",VLOOKUP(C31,男子!$A$2:$M$924,13,0))</f>
        <v xml:space="preserve"> </v>
      </c>
      <c r="J31" s="109" t="str">
        <f>IF(C31="","",VLOOKUP(C31,男子!$A$2:$O$924,14,0))</f>
        <v/>
      </c>
      <c r="K31" s="110" t="str">
        <f t="shared" si="0"/>
        <v/>
      </c>
      <c r="L31" s="111" t="str">
        <f>IF(C31="","",VLOOKUP(C31,男子!$A$2:$P$924,15,0))</f>
        <v/>
      </c>
      <c r="M31" s="40"/>
      <c r="N31" s="50" t="str">
        <f>IF(M31="","",VLOOKUP(M31,種目!$A$18:$B$28,2,0))</f>
        <v/>
      </c>
      <c r="O31" s="45"/>
      <c r="P31" s="24"/>
      <c r="Q31" s="20" t="str">
        <f>IF(O31="","",VLOOKUP(O31,女子!$A$2:$M$924,2,0))&amp;"  "&amp;IF(O31="","",VLOOKUP(O31,女子!$A$2:$M$924,3,0))</f>
        <v xml:space="preserve">  </v>
      </c>
      <c r="R31" s="20" t="str">
        <f>IF(O31="","",VLOOKUP(O31,女子!#REF!,10,0))&amp;"  "&amp;IF(O31="","",VLOOKUP(O31,女子!#REF!,11,0))</f>
        <v xml:space="preserve">  </v>
      </c>
      <c r="S31" s="20" t="str">
        <f>IF(O31="","",VLOOKUP(O31,女子!$A$2:$M$924,5,0))</f>
        <v/>
      </c>
      <c r="T31" s="20" t="str">
        <f>IF(O31="","",VLOOKUP(O31,女子!$A$2:$M$924,6,0))</f>
        <v/>
      </c>
      <c r="U31" s="52" t="str">
        <f>IF(O31="","",VLOOKUP(O31,女子!#REF!,12,0))&amp;" "&amp;IF(O31="","",VLOOKUP(O31,女子!#REF!,13,0))</f>
        <v xml:space="preserve"> </v>
      </c>
      <c r="V31" s="54" t="str">
        <f>IF(O31="","",VLOOKUP(O31,女子!#REF!,14,0))</f>
        <v/>
      </c>
      <c r="W31" s="68" t="str">
        <f t="shared" si="1"/>
        <v/>
      </c>
      <c r="X31" s="125" t="str">
        <f>IF(O31="","",VLOOKUP(O31,女子!#REF!,15,0))</f>
        <v/>
      </c>
      <c r="Y31" s="127"/>
    </row>
    <row r="32" spans="1:25" ht="15" customHeight="1">
      <c r="A32" s="103"/>
      <c r="B32" s="94" t="str">
        <f>IF(A32="","",VLOOKUP(A32,種目!$A$3:$B$15,2,0))</f>
        <v/>
      </c>
      <c r="C32" s="104"/>
      <c r="D32" s="105"/>
      <c r="E32" s="106" t="str">
        <f>IF(C32="","",VLOOKUP(C32,男子!$A$2:$M$924,2,0))&amp;"  "&amp;IF(C32="","",VLOOKUP(C32,男子!$A$2:$M$924,3,0))</f>
        <v xml:space="preserve">  </v>
      </c>
      <c r="F32" s="106" t="str">
        <f>IF(C32="","",VLOOKUP(C32,男子!$A$2:$M$924,10,0))&amp;"  "&amp;IF(C32="","",VLOOKUP(C32,男子!$A$2:$M$924,11,0))</f>
        <v xml:space="preserve">  </v>
      </c>
      <c r="G32" s="106" t="str">
        <f>IF(C32="","",VLOOKUP(C32,男子!$A$2:$M$924,5,0))</f>
        <v/>
      </c>
      <c r="H32" s="107" t="str">
        <f>IF(C32="","",VLOOKUP(C32,男子!$A$2:$M$924,6,0))</f>
        <v/>
      </c>
      <c r="I32" s="108" t="str">
        <f>IF(C32="","",VLOOKUP(C32,男子!$A$2:$M$924,12,0))&amp;" "&amp;IF(C32="","",VLOOKUP(C32,男子!$A$2:$M$924,13,0))</f>
        <v xml:space="preserve"> </v>
      </c>
      <c r="J32" s="109" t="str">
        <f>IF(C32="","",VLOOKUP(C32,男子!$A$2:$O$924,14,0))</f>
        <v/>
      </c>
      <c r="K32" s="110" t="str">
        <f t="shared" si="0"/>
        <v/>
      </c>
      <c r="L32" s="111" t="str">
        <f>IF(C32="","",VLOOKUP(C32,男子!$A$2:$P$924,15,0))</f>
        <v/>
      </c>
      <c r="M32" s="40"/>
      <c r="N32" s="50" t="str">
        <f>IF(M32="","",VLOOKUP(M32,種目!$A$18:$B$28,2,0))</f>
        <v/>
      </c>
      <c r="O32" s="45"/>
      <c r="P32" s="24"/>
      <c r="Q32" s="20" t="str">
        <f>IF(O32="","",VLOOKUP(O32,女子!$A$2:$M$924,2,0))&amp;"  "&amp;IF(O32="","",VLOOKUP(O32,女子!$A$2:$M$924,3,0))</f>
        <v xml:space="preserve">  </v>
      </c>
      <c r="R32" s="20" t="str">
        <f>IF(O32="","",VLOOKUP(O32,女子!#REF!,10,0))&amp;"  "&amp;IF(O32="","",VLOOKUP(O32,女子!#REF!,11,0))</f>
        <v xml:space="preserve">  </v>
      </c>
      <c r="S32" s="20" t="str">
        <f>IF(O32="","",VLOOKUP(O32,女子!$A$2:$M$924,5,0))</f>
        <v/>
      </c>
      <c r="T32" s="20" t="str">
        <f>IF(O32="","",VLOOKUP(O32,女子!$A$2:$M$924,6,0))</f>
        <v/>
      </c>
      <c r="U32" s="52" t="str">
        <f>IF(O32="","",VLOOKUP(O32,女子!#REF!,12,0))&amp;" "&amp;IF(O32="","",VLOOKUP(O32,女子!#REF!,13,0))</f>
        <v xml:space="preserve"> </v>
      </c>
      <c r="V32" s="54" t="str">
        <f>IF(O32="","",VLOOKUP(O32,女子!#REF!,14,0))</f>
        <v/>
      </c>
      <c r="W32" s="68" t="str">
        <f t="shared" si="1"/>
        <v/>
      </c>
      <c r="X32" s="125" t="str">
        <f>IF(O32="","",VLOOKUP(O32,女子!#REF!,15,0))</f>
        <v/>
      </c>
      <c r="Y32" s="127"/>
    </row>
    <row r="33" spans="1:25" ht="15" customHeight="1">
      <c r="A33" s="103"/>
      <c r="B33" s="94" t="str">
        <f>IF(A33="","",VLOOKUP(A33,種目!$A$3:$B$15,2,0))</f>
        <v/>
      </c>
      <c r="C33" s="104"/>
      <c r="D33" s="112"/>
      <c r="E33" s="106" t="str">
        <f>IF(C33="","",VLOOKUP(C33,男子!$A$2:$M$924,2,0))&amp;"  "&amp;IF(C33="","",VLOOKUP(C33,男子!$A$2:$M$924,3,0))</f>
        <v xml:space="preserve">  </v>
      </c>
      <c r="F33" s="106" t="str">
        <f>IF(C33="","",VLOOKUP(C33,男子!$A$2:$M$924,10,0))&amp;"  "&amp;IF(C33="","",VLOOKUP(C33,男子!$A$2:$M$924,11,0))</f>
        <v xml:space="preserve">  </v>
      </c>
      <c r="G33" s="106" t="str">
        <f>IF(C33="","",VLOOKUP(C33,男子!$A$2:$M$924,5,0))</f>
        <v/>
      </c>
      <c r="H33" s="107" t="str">
        <f>IF(C33="","",VLOOKUP(C33,男子!$A$2:$M$924,6,0))</f>
        <v/>
      </c>
      <c r="I33" s="108" t="str">
        <f>IF(C33="","",VLOOKUP(C33,男子!$A$2:$M$924,12,0))&amp;" "&amp;IF(C33="","",VLOOKUP(C33,男子!$A$2:$M$924,13,0))</f>
        <v xml:space="preserve"> </v>
      </c>
      <c r="J33" s="109" t="str">
        <f>IF(C33="","",VLOOKUP(C33,男子!$A$2:$O$924,14,0))</f>
        <v/>
      </c>
      <c r="K33" s="110" t="str">
        <f t="shared" si="0"/>
        <v/>
      </c>
      <c r="L33" s="111" t="str">
        <f>IF(C33="","",VLOOKUP(C33,男子!$A$2:$P$924,15,0))</f>
        <v/>
      </c>
      <c r="M33" s="41"/>
      <c r="N33" s="50" t="str">
        <f>IF(M33="","",VLOOKUP(M33,種目!$A$18:$B$28,2,0))</f>
        <v/>
      </c>
      <c r="O33" s="45"/>
      <c r="P33" s="21"/>
      <c r="Q33" s="20" t="str">
        <f>IF(O33="","",VLOOKUP(O33,女子!$A$2:$M$924,2,0))&amp;"  "&amp;IF(O33="","",VLOOKUP(O33,女子!$A$2:$M$924,3,0))</f>
        <v xml:space="preserve">  </v>
      </c>
      <c r="R33" s="20" t="str">
        <f>IF(O33="","",VLOOKUP(O33,女子!#REF!,10,0))&amp;"  "&amp;IF(O33="","",VLOOKUP(O33,女子!#REF!,11,0))</f>
        <v xml:space="preserve">  </v>
      </c>
      <c r="S33" s="20" t="str">
        <f>IF(O33="","",VLOOKUP(O33,女子!$A$2:$M$924,5,0))</f>
        <v/>
      </c>
      <c r="T33" s="20" t="str">
        <f>IF(O33="","",VLOOKUP(O33,女子!$A$2:$M$924,6,0))</f>
        <v/>
      </c>
      <c r="U33" s="52" t="str">
        <f>IF(O33="","",VLOOKUP(O33,女子!#REF!,12,0))&amp;" "&amp;IF(O33="","",VLOOKUP(O33,女子!#REF!,13,0))</f>
        <v xml:space="preserve"> </v>
      </c>
      <c r="V33" s="54" t="str">
        <f>IF(O33="","",VLOOKUP(O33,女子!#REF!,14,0))</f>
        <v/>
      </c>
      <c r="W33" s="68" t="str">
        <f t="shared" si="1"/>
        <v/>
      </c>
      <c r="X33" s="125" t="str">
        <f>IF(O33="","",VLOOKUP(O33,女子!#REF!,15,0))</f>
        <v/>
      </c>
      <c r="Y33" s="127"/>
    </row>
    <row r="34" spans="1:25" ht="15" customHeight="1">
      <c r="A34" s="103"/>
      <c r="B34" s="94" t="str">
        <f>IF(A34="","",VLOOKUP(A34,種目!$A$3:$B$15,2,0))</f>
        <v/>
      </c>
      <c r="C34" s="104"/>
      <c r="D34" s="112"/>
      <c r="E34" s="106" t="str">
        <f>IF(C34="","",VLOOKUP(C34,男子!$A$2:$M$924,2,0))&amp;"  "&amp;IF(C34="","",VLOOKUP(C34,男子!$A$2:$M$924,3,0))</f>
        <v xml:space="preserve">  </v>
      </c>
      <c r="F34" s="106" t="str">
        <f>IF(C34="","",VLOOKUP(C34,男子!$A$2:$M$924,10,0))&amp;"  "&amp;IF(C34="","",VLOOKUP(C34,男子!$A$2:$M$924,11,0))</f>
        <v xml:space="preserve">  </v>
      </c>
      <c r="G34" s="106" t="str">
        <f>IF(C34="","",VLOOKUP(C34,男子!$A$2:$M$924,5,0))</f>
        <v/>
      </c>
      <c r="H34" s="107" t="str">
        <f>IF(C34="","",VLOOKUP(C34,男子!$A$2:$M$924,6,0))</f>
        <v/>
      </c>
      <c r="I34" s="108" t="str">
        <f>IF(C34="","",VLOOKUP(C34,男子!$A$2:$M$924,12,0))&amp;" "&amp;IF(C34="","",VLOOKUP(C34,男子!$A$2:$M$924,13,0))</f>
        <v xml:space="preserve"> </v>
      </c>
      <c r="J34" s="109" t="str">
        <f>IF(C34="","",VLOOKUP(C34,男子!$A$2:$O$924,14,0))</f>
        <v/>
      </c>
      <c r="K34" s="110" t="str">
        <f t="shared" si="0"/>
        <v/>
      </c>
      <c r="L34" s="111" t="str">
        <f>IF(C34="","",VLOOKUP(C34,男子!$A$2:$P$924,15,0))</f>
        <v/>
      </c>
      <c r="M34" s="41"/>
      <c r="N34" s="50" t="str">
        <f>IF(M34="","",VLOOKUP(M34,種目!$A$18:$B$28,2,0))</f>
        <v/>
      </c>
      <c r="O34" s="45"/>
      <c r="P34" s="21"/>
      <c r="Q34" s="20" t="str">
        <f>IF(O34="","",VLOOKUP(O34,女子!$A$2:$M$924,2,0))&amp;"  "&amp;IF(O34="","",VLOOKUP(O34,女子!$A$2:$M$924,3,0))</f>
        <v xml:space="preserve">  </v>
      </c>
      <c r="R34" s="20" t="str">
        <f>IF(O34="","",VLOOKUP(O34,女子!#REF!,10,0))&amp;"  "&amp;IF(O34="","",VLOOKUP(O34,女子!#REF!,11,0))</f>
        <v xml:space="preserve">  </v>
      </c>
      <c r="S34" s="20" t="str">
        <f>IF(O34="","",VLOOKUP(O34,女子!$A$2:$M$924,5,0))</f>
        <v/>
      </c>
      <c r="T34" s="20" t="str">
        <f>IF(O34="","",VLOOKUP(O34,女子!$A$2:$M$924,6,0))</f>
        <v/>
      </c>
      <c r="U34" s="52" t="str">
        <f>IF(O34="","",VLOOKUP(O34,女子!#REF!,12,0))&amp;" "&amp;IF(O34="","",VLOOKUP(O34,女子!#REF!,13,0))</f>
        <v xml:space="preserve"> </v>
      </c>
      <c r="V34" s="54" t="str">
        <f>IF(O34="","",VLOOKUP(O34,女子!#REF!,14,0))</f>
        <v/>
      </c>
      <c r="W34" s="68" t="str">
        <f t="shared" si="1"/>
        <v/>
      </c>
      <c r="X34" s="125" t="str">
        <f>IF(O34="","",VLOOKUP(O34,女子!#REF!,15,0))</f>
        <v/>
      </c>
      <c r="Y34" s="127"/>
    </row>
    <row r="35" spans="1:25" ht="15" customHeight="1">
      <c r="A35" s="103"/>
      <c r="B35" s="94" t="str">
        <f>IF(A35="","",VLOOKUP(A35,種目!$A$3:$B$15,2,0))</f>
        <v/>
      </c>
      <c r="C35" s="104"/>
      <c r="D35" s="112"/>
      <c r="E35" s="106" t="str">
        <f>IF(C35="","",VLOOKUP(C35,男子!$A$2:$M$924,2,0))&amp;"  "&amp;IF(C35="","",VLOOKUP(C35,男子!$A$2:$M$924,3,0))</f>
        <v xml:space="preserve">  </v>
      </c>
      <c r="F35" s="106" t="str">
        <f>IF(C35="","",VLOOKUP(C35,男子!$A$2:$M$924,10,0))&amp;"  "&amp;IF(C35="","",VLOOKUP(C35,男子!$A$2:$M$924,11,0))</f>
        <v xml:space="preserve">  </v>
      </c>
      <c r="G35" s="106" t="str">
        <f>IF(C35="","",VLOOKUP(C35,男子!$A$2:$M$924,5,0))</f>
        <v/>
      </c>
      <c r="H35" s="107" t="str">
        <f>IF(C35="","",VLOOKUP(C35,男子!$A$2:$M$924,6,0))</f>
        <v/>
      </c>
      <c r="I35" s="108" t="str">
        <f>IF(C35="","",VLOOKUP(C35,男子!$A$2:$M$924,12,0))&amp;" "&amp;IF(C35="","",VLOOKUP(C35,男子!$A$2:$M$924,13,0))</f>
        <v xml:space="preserve"> </v>
      </c>
      <c r="J35" s="109" t="str">
        <f>IF(C35="","",VLOOKUP(C35,男子!$A$2:$O$924,14,0))</f>
        <v/>
      </c>
      <c r="K35" s="110" t="str">
        <f t="shared" si="0"/>
        <v/>
      </c>
      <c r="L35" s="111" t="str">
        <f>IF(C35="","",VLOOKUP(C35,男子!$A$2:$P$924,15,0))</f>
        <v/>
      </c>
      <c r="M35" s="41"/>
      <c r="N35" s="50" t="str">
        <f>IF(M35="","",VLOOKUP(M35,種目!$A$18:$B$28,2,0))</f>
        <v/>
      </c>
      <c r="O35" s="45"/>
      <c r="P35" s="21"/>
      <c r="Q35" s="20" t="str">
        <f>IF(O35="","",VLOOKUP(O35,女子!$A$2:$M$924,2,0))&amp;"  "&amp;IF(O35="","",VLOOKUP(O35,女子!$A$2:$M$924,3,0))</f>
        <v xml:space="preserve">  </v>
      </c>
      <c r="R35" s="20" t="str">
        <f>IF(O35="","",VLOOKUP(O35,女子!#REF!,10,0))&amp;"  "&amp;IF(O35="","",VLOOKUP(O35,女子!#REF!,11,0))</f>
        <v xml:space="preserve">  </v>
      </c>
      <c r="S35" s="20" t="str">
        <f>IF(O35="","",VLOOKUP(O35,女子!$A$2:$M$924,5,0))</f>
        <v/>
      </c>
      <c r="T35" s="20" t="str">
        <f>IF(O35="","",VLOOKUP(O35,女子!$A$2:$M$924,6,0))</f>
        <v/>
      </c>
      <c r="U35" s="52" t="str">
        <f>IF(O35="","",VLOOKUP(O35,女子!#REF!,12,0))&amp;" "&amp;IF(O35="","",VLOOKUP(O35,女子!#REF!,13,0))</f>
        <v xml:space="preserve"> </v>
      </c>
      <c r="V35" s="54" t="str">
        <f>IF(O35="","",VLOOKUP(O35,女子!#REF!,14,0))</f>
        <v/>
      </c>
      <c r="W35" s="68" t="str">
        <f t="shared" si="1"/>
        <v/>
      </c>
      <c r="X35" s="125" t="str">
        <f>IF(O35="","",VLOOKUP(O35,女子!#REF!,15,0))</f>
        <v/>
      </c>
      <c r="Y35" s="127"/>
    </row>
    <row r="36" spans="1:25" ht="15" customHeight="1">
      <c r="A36" s="103"/>
      <c r="B36" s="94" t="str">
        <f>IF(A36="","",VLOOKUP(A36,種目!$A$3:$B$15,2,0))</f>
        <v/>
      </c>
      <c r="C36" s="104"/>
      <c r="D36" s="112"/>
      <c r="E36" s="106" t="str">
        <f>IF(C36="","",VLOOKUP(C36,男子!$A$2:$M$924,2,0))&amp;"  "&amp;IF(C36="","",VLOOKUP(C36,男子!$A$2:$M$924,3,0))</f>
        <v xml:space="preserve">  </v>
      </c>
      <c r="F36" s="106" t="str">
        <f>IF(C36="","",VLOOKUP(C36,男子!$A$2:$M$924,10,0))&amp;"  "&amp;IF(C36="","",VLOOKUP(C36,男子!$A$2:$M$924,11,0))</f>
        <v xml:space="preserve">  </v>
      </c>
      <c r="G36" s="106" t="str">
        <f>IF(C36="","",VLOOKUP(C36,男子!$A$2:$M$924,5,0))</f>
        <v/>
      </c>
      <c r="H36" s="107" t="str">
        <f>IF(C36="","",VLOOKUP(C36,男子!$A$2:$M$924,6,0))</f>
        <v/>
      </c>
      <c r="I36" s="108" t="str">
        <f>IF(C36="","",VLOOKUP(C36,男子!$A$2:$M$924,12,0))&amp;" "&amp;IF(C36="","",VLOOKUP(C36,男子!$A$2:$M$924,13,0))</f>
        <v xml:space="preserve"> </v>
      </c>
      <c r="J36" s="109" t="str">
        <f>IF(C36="","",VLOOKUP(C36,男子!$A$2:$O$924,14,0))</f>
        <v/>
      </c>
      <c r="K36" s="110" t="str">
        <f t="shared" si="0"/>
        <v/>
      </c>
      <c r="L36" s="111" t="str">
        <f>IF(C36="","",VLOOKUP(C36,男子!$A$2:$P$924,15,0))</f>
        <v/>
      </c>
      <c r="M36" s="41"/>
      <c r="N36" s="50" t="str">
        <f>IF(M36="","",VLOOKUP(M36,種目!$A$18:$B$28,2,0))</f>
        <v/>
      </c>
      <c r="O36" s="45"/>
      <c r="P36" s="21"/>
      <c r="Q36" s="20" t="str">
        <f>IF(O36="","",VLOOKUP(O36,女子!$A$2:$M$924,2,0))&amp;"  "&amp;IF(O36="","",VLOOKUP(O36,女子!$A$2:$M$924,3,0))</f>
        <v xml:space="preserve">  </v>
      </c>
      <c r="R36" s="20" t="str">
        <f>IF(O36="","",VLOOKUP(O36,女子!#REF!,10,0))&amp;"  "&amp;IF(O36="","",VLOOKUP(O36,女子!#REF!,11,0))</f>
        <v xml:space="preserve">  </v>
      </c>
      <c r="S36" s="20" t="str">
        <f>IF(O36="","",VLOOKUP(O36,女子!$A$2:$M$924,5,0))</f>
        <v/>
      </c>
      <c r="T36" s="20" t="str">
        <f>IF(O36="","",VLOOKUP(O36,女子!$A$2:$M$924,6,0))</f>
        <v/>
      </c>
      <c r="U36" s="52" t="str">
        <f>IF(O36="","",VLOOKUP(O36,女子!#REF!,12,0))&amp;" "&amp;IF(O36="","",VLOOKUP(O36,女子!#REF!,13,0))</f>
        <v xml:space="preserve"> </v>
      </c>
      <c r="V36" s="54" t="str">
        <f>IF(O36="","",VLOOKUP(O36,女子!#REF!,14,0))</f>
        <v/>
      </c>
      <c r="W36" s="68" t="str">
        <f t="shared" si="1"/>
        <v/>
      </c>
      <c r="X36" s="125" t="str">
        <f>IF(O36="","",VLOOKUP(O36,女子!#REF!,15,0))</f>
        <v/>
      </c>
      <c r="Y36" s="127"/>
    </row>
    <row r="37" spans="1:25" ht="15" customHeight="1">
      <c r="A37" s="103"/>
      <c r="B37" s="94" t="str">
        <f>IF(A37="","",VLOOKUP(A37,種目!$A$3:$B$15,2,0))</f>
        <v/>
      </c>
      <c r="C37" s="104"/>
      <c r="D37" s="112"/>
      <c r="E37" s="106" t="str">
        <f>IF(C37="","",VLOOKUP(C37,男子!$A$2:$M$924,2,0))&amp;"  "&amp;IF(C37="","",VLOOKUP(C37,男子!$A$2:$M$924,3,0))</f>
        <v xml:space="preserve">  </v>
      </c>
      <c r="F37" s="106" t="str">
        <f>IF(C37="","",VLOOKUP(C37,男子!$A$2:$M$924,10,0))&amp;"  "&amp;IF(C37="","",VLOOKUP(C37,男子!$A$2:$M$924,11,0))</f>
        <v xml:space="preserve">  </v>
      </c>
      <c r="G37" s="106" t="str">
        <f>IF(C37="","",VLOOKUP(C37,男子!$A$2:$M$924,5,0))</f>
        <v/>
      </c>
      <c r="H37" s="107" t="str">
        <f>IF(C37="","",VLOOKUP(C37,男子!$A$2:$M$924,6,0))</f>
        <v/>
      </c>
      <c r="I37" s="108" t="str">
        <f>IF(C37="","",VLOOKUP(C37,男子!$A$2:$M$924,12,0))&amp;" "&amp;IF(C37="","",VLOOKUP(C37,男子!$A$2:$M$924,13,0))</f>
        <v xml:space="preserve"> </v>
      </c>
      <c r="J37" s="109" t="str">
        <f>IF(C37="","",VLOOKUP(C37,男子!$A$2:$O$924,14,0))</f>
        <v/>
      </c>
      <c r="K37" s="110" t="str">
        <f t="shared" si="0"/>
        <v/>
      </c>
      <c r="L37" s="111" t="str">
        <f>IF(C37="","",VLOOKUP(C37,男子!$A$2:$P$924,15,0))</f>
        <v/>
      </c>
      <c r="M37" s="41"/>
      <c r="N37" s="50" t="str">
        <f>IF(M37="","",VLOOKUP(M37,種目!$A$18:$B$28,2,0))</f>
        <v/>
      </c>
      <c r="O37" s="45"/>
      <c r="P37" s="21"/>
      <c r="Q37" s="20" t="str">
        <f>IF(O37="","",VLOOKUP(O37,女子!$A$2:$M$924,2,0))&amp;"  "&amp;IF(O37="","",VLOOKUP(O37,女子!$A$2:$M$924,3,0))</f>
        <v xml:space="preserve">  </v>
      </c>
      <c r="R37" s="20" t="str">
        <f>IF(O37="","",VLOOKUP(O37,女子!#REF!,10,0))&amp;"  "&amp;IF(O37="","",VLOOKUP(O37,女子!#REF!,11,0))</f>
        <v xml:space="preserve">  </v>
      </c>
      <c r="S37" s="20" t="str">
        <f>IF(O37="","",VLOOKUP(O37,女子!$A$2:$M$924,5,0))</f>
        <v/>
      </c>
      <c r="T37" s="20" t="str">
        <f>IF(O37="","",VLOOKUP(O37,女子!$A$2:$M$924,6,0))</f>
        <v/>
      </c>
      <c r="U37" s="52" t="str">
        <f>IF(O37="","",VLOOKUP(O37,女子!#REF!,12,0))&amp;" "&amp;IF(O37="","",VLOOKUP(O37,女子!#REF!,13,0))</f>
        <v xml:space="preserve"> </v>
      </c>
      <c r="V37" s="54" t="str">
        <f>IF(O37="","",VLOOKUP(O37,女子!#REF!,14,0))</f>
        <v/>
      </c>
      <c r="W37" s="68" t="str">
        <f t="shared" si="1"/>
        <v/>
      </c>
      <c r="X37" s="125" t="str">
        <f>IF(O37="","",VLOOKUP(O37,女子!#REF!,15,0))</f>
        <v/>
      </c>
      <c r="Y37" s="127"/>
    </row>
    <row r="38" spans="1:25" ht="15" customHeight="1">
      <c r="A38" s="103"/>
      <c r="B38" s="94" t="str">
        <f>IF(A38="","",VLOOKUP(A38,種目!$A$3:$B$15,2,0))</f>
        <v/>
      </c>
      <c r="C38" s="104"/>
      <c r="D38" s="112"/>
      <c r="E38" s="106" t="str">
        <f>IF(C38="","",VLOOKUP(C38,男子!$A$2:$M$924,2,0))&amp;"  "&amp;IF(C38="","",VLOOKUP(C38,男子!$A$2:$M$924,3,0))</f>
        <v xml:space="preserve">  </v>
      </c>
      <c r="F38" s="106" t="str">
        <f>IF(C38="","",VLOOKUP(C38,男子!$A$2:$M$924,10,0))&amp;"  "&amp;IF(C38="","",VLOOKUP(C38,男子!$A$2:$M$924,11,0))</f>
        <v xml:space="preserve">  </v>
      </c>
      <c r="G38" s="106" t="str">
        <f>IF(C38="","",VLOOKUP(C38,男子!$A$2:$M$924,5,0))</f>
        <v/>
      </c>
      <c r="H38" s="107" t="str">
        <f>IF(C38="","",VLOOKUP(C38,男子!$A$2:$M$924,6,0))</f>
        <v/>
      </c>
      <c r="I38" s="108" t="str">
        <f>IF(C38="","",VLOOKUP(C38,男子!$A$2:$M$924,12,0))&amp;" "&amp;IF(C38="","",VLOOKUP(C38,男子!$A$2:$M$924,13,0))</f>
        <v xml:space="preserve"> </v>
      </c>
      <c r="J38" s="109" t="str">
        <f>IF(C38="","",VLOOKUP(C38,男子!$A$2:$O$924,14,0))</f>
        <v/>
      </c>
      <c r="K38" s="110" t="str">
        <f t="shared" si="0"/>
        <v/>
      </c>
      <c r="L38" s="111" t="str">
        <f>IF(C38="","",VLOOKUP(C38,男子!$A$2:$P$924,15,0))</f>
        <v/>
      </c>
      <c r="M38" s="40"/>
      <c r="N38" s="50" t="str">
        <f>IF(M38="","",VLOOKUP(M38,種目!$A$18:$B$28,2,0))</f>
        <v/>
      </c>
      <c r="O38" s="45"/>
      <c r="P38" s="21"/>
      <c r="Q38" s="20" t="str">
        <f>IF(O38="","",VLOOKUP(O38,女子!$A$2:$M$924,2,0))&amp;"  "&amp;IF(O38="","",VLOOKUP(O38,女子!$A$2:$M$924,3,0))</f>
        <v xml:space="preserve">  </v>
      </c>
      <c r="R38" s="20" t="str">
        <f>IF(O38="","",VLOOKUP(O38,女子!#REF!,10,0))&amp;"  "&amp;IF(O38="","",VLOOKUP(O38,女子!#REF!,11,0))</f>
        <v xml:space="preserve">  </v>
      </c>
      <c r="S38" s="20" t="str">
        <f>IF(O38="","",VLOOKUP(O38,女子!$A$2:$M$924,5,0))</f>
        <v/>
      </c>
      <c r="T38" s="20" t="str">
        <f>IF(O38="","",VLOOKUP(O38,女子!$A$2:$M$924,6,0))</f>
        <v/>
      </c>
      <c r="U38" s="52" t="str">
        <f>IF(O38="","",VLOOKUP(O38,女子!#REF!,12,0))&amp;" "&amp;IF(O38="","",VLOOKUP(O38,女子!#REF!,13,0))</f>
        <v xml:space="preserve"> </v>
      </c>
      <c r="V38" s="54" t="str">
        <f>IF(O38="","",VLOOKUP(O38,女子!#REF!,14,0))</f>
        <v/>
      </c>
      <c r="W38" s="68" t="str">
        <f t="shared" si="1"/>
        <v/>
      </c>
      <c r="X38" s="125" t="str">
        <f>IF(O38="","",VLOOKUP(O38,女子!#REF!,15,0))</f>
        <v/>
      </c>
      <c r="Y38" s="127"/>
    </row>
    <row r="39" spans="1:25" ht="15" customHeight="1">
      <c r="A39" s="103"/>
      <c r="B39" s="94" t="str">
        <f>IF(A39="","",VLOOKUP(A39,種目!$A$3:$B$15,2,0))</f>
        <v/>
      </c>
      <c r="C39" s="104"/>
      <c r="D39" s="112"/>
      <c r="E39" s="106" t="str">
        <f>IF(C39="","",VLOOKUP(C39,男子!$A$2:$M$924,2,0))&amp;"  "&amp;IF(C39="","",VLOOKUP(C39,男子!$A$2:$M$924,3,0))</f>
        <v xml:space="preserve">  </v>
      </c>
      <c r="F39" s="106" t="str">
        <f>IF(C39="","",VLOOKUP(C39,男子!$A$2:$M$924,10,0))&amp;"  "&amp;IF(C39="","",VLOOKUP(C39,男子!$A$2:$M$924,11,0))</f>
        <v xml:space="preserve">  </v>
      </c>
      <c r="G39" s="106" t="str">
        <f>IF(C39="","",VLOOKUP(C39,男子!$A$2:$M$924,5,0))</f>
        <v/>
      </c>
      <c r="H39" s="107" t="str">
        <f>IF(C39="","",VLOOKUP(C39,男子!$A$2:$M$924,6,0))</f>
        <v/>
      </c>
      <c r="I39" s="108" t="str">
        <f>IF(C39="","",VLOOKUP(C39,男子!$A$2:$M$924,12,0))&amp;" "&amp;IF(C39="","",VLOOKUP(C39,男子!$A$2:$M$924,13,0))</f>
        <v xml:space="preserve"> </v>
      </c>
      <c r="J39" s="109" t="str">
        <f>IF(C39="","",VLOOKUP(C39,男子!$A$2:$O$924,14,0))</f>
        <v/>
      </c>
      <c r="K39" s="110" t="str">
        <f t="shared" si="0"/>
        <v/>
      </c>
      <c r="L39" s="111" t="str">
        <f>IF(C39="","",VLOOKUP(C39,男子!$A$2:$P$924,15,0))</f>
        <v/>
      </c>
      <c r="M39" s="40"/>
      <c r="N39" s="50" t="str">
        <f>IF(M39="","",VLOOKUP(M39,種目!$A$18:$B$28,2,0))</f>
        <v/>
      </c>
      <c r="O39" s="45"/>
      <c r="P39" s="21"/>
      <c r="Q39" s="20" t="str">
        <f>IF(O39="","",VLOOKUP(O39,女子!$A$2:$M$924,2,0))&amp;"  "&amp;IF(O39="","",VLOOKUP(O39,女子!$A$2:$M$924,3,0))</f>
        <v xml:space="preserve">  </v>
      </c>
      <c r="R39" s="20" t="str">
        <f>IF(O39="","",VLOOKUP(O39,女子!#REF!,10,0))&amp;"  "&amp;IF(O39="","",VLOOKUP(O39,女子!#REF!,11,0))</f>
        <v xml:space="preserve">  </v>
      </c>
      <c r="S39" s="20" t="str">
        <f>IF(O39="","",VLOOKUP(O39,女子!$A$2:$M$924,5,0))</f>
        <v/>
      </c>
      <c r="T39" s="20" t="str">
        <f>IF(O39="","",VLOOKUP(O39,女子!$A$2:$M$924,6,0))</f>
        <v/>
      </c>
      <c r="U39" s="52" t="str">
        <f>IF(O39="","",VLOOKUP(O39,女子!#REF!,12,0))&amp;" "&amp;IF(O39="","",VLOOKUP(O39,女子!#REF!,13,0))</f>
        <v xml:space="preserve"> </v>
      </c>
      <c r="V39" s="54" t="str">
        <f>IF(O39="","",VLOOKUP(O39,女子!#REF!,14,0))</f>
        <v/>
      </c>
      <c r="W39" s="68" t="str">
        <f t="shared" si="1"/>
        <v/>
      </c>
      <c r="X39" s="125" t="str">
        <f>IF(O39="","",VLOOKUP(O39,女子!#REF!,15,0))</f>
        <v/>
      </c>
      <c r="Y39" s="127"/>
    </row>
    <row r="40" spans="1:25" ht="15" customHeight="1">
      <c r="A40" s="103"/>
      <c r="B40" s="94" t="str">
        <f>IF(A40="","",VLOOKUP(A40,種目!$A$3:$B$15,2,0))</f>
        <v/>
      </c>
      <c r="C40" s="104"/>
      <c r="D40" s="112"/>
      <c r="E40" s="106" t="str">
        <f>IF(C40="","",VLOOKUP(C40,男子!$A$2:$M$924,2,0))&amp;"  "&amp;IF(C40="","",VLOOKUP(C40,男子!$A$2:$M$924,3,0))</f>
        <v xml:space="preserve">  </v>
      </c>
      <c r="F40" s="106" t="str">
        <f>IF(C40="","",VLOOKUP(C40,男子!$A$2:$M$924,10,0))&amp;"  "&amp;IF(C40="","",VLOOKUP(C40,男子!$A$2:$M$924,11,0))</f>
        <v xml:space="preserve">  </v>
      </c>
      <c r="G40" s="106" t="str">
        <f>IF(C40="","",VLOOKUP(C40,男子!$A$2:$M$924,5,0))</f>
        <v/>
      </c>
      <c r="H40" s="107" t="str">
        <f>IF(C40="","",VLOOKUP(C40,男子!$A$2:$M$924,6,0))</f>
        <v/>
      </c>
      <c r="I40" s="108" t="str">
        <f>IF(C40="","",VLOOKUP(C40,男子!$A$2:$M$924,12,0))&amp;" "&amp;IF(C40="","",VLOOKUP(C40,男子!$A$2:$M$924,13,0))</f>
        <v xml:space="preserve"> </v>
      </c>
      <c r="J40" s="109" t="str">
        <f>IF(C40="","",VLOOKUP(C40,男子!$A$2:$O$924,14,0))</f>
        <v/>
      </c>
      <c r="K40" s="110" t="str">
        <f t="shared" si="0"/>
        <v/>
      </c>
      <c r="L40" s="111" t="str">
        <f>IF(C40="","",VLOOKUP(C40,男子!$A$2:$P$924,15,0))</f>
        <v/>
      </c>
      <c r="M40" s="40"/>
      <c r="N40" s="50" t="str">
        <f>IF(M40="","",VLOOKUP(M40,種目!$A$18:$B$28,2,0))</f>
        <v/>
      </c>
      <c r="O40" s="45"/>
      <c r="P40" s="21"/>
      <c r="Q40" s="20" t="str">
        <f>IF(O40="","",VLOOKUP(O40,女子!$A$2:$M$924,2,0))&amp;"  "&amp;IF(O40="","",VLOOKUP(O40,女子!$A$2:$M$924,3,0))</f>
        <v xml:space="preserve">  </v>
      </c>
      <c r="R40" s="20" t="str">
        <f>IF(O40="","",VLOOKUP(O40,女子!#REF!,10,0))&amp;"  "&amp;IF(O40="","",VLOOKUP(O40,女子!#REF!,11,0))</f>
        <v xml:space="preserve">  </v>
      </c>
      <c r="S40" s="20" t="str">
        <f>IF(O40="","",VLOOKUP(O40,女子!$A$2:$M$924,5,0))</f>
        <v/>
      </c>
      <c r="T40" s="20" t="str">
        <f>IF(O40="","",VLOOKUP(O40,女子!$A$2:$M$924,6,0))</f>
        <v/>
      </c>
      <c r="U40" s="52" t="str">
        <f>IF(O40="","",VLOOKUP(O40,女子!#REF!,12,0))&amp;" "&amp;IF(O40="","",VLOOKUP(O40,女子!#REF!,13,0))</f>
        <v xml:space="preserve"> </v>
      </c>
      <c r="V40" s="54" t="str">
        <f>IF(O40="","",VLOOKUP(O40,女子!#REF!,14,0))</f>
        <v/>
      </c>
      <c r="W40" s="68" t="str">
        <f t="shared" si="1"/>
        <v/>
      </c>
      <c r="X40" s="125" t="str">
        <f>IF(O40="","",VLOOKUP(O40,女子!#REF!,15,0))</f>
        <v/>
      </c>
      <c r="Y40" s="127"/>
    </row>
    <row r="41" spans="1:25" ht="15" customHeight="1">
      <c r="A41" s="103"/>
      <c r="B41" s="94" t="str">
        <f>IF(A41="","",VLOOKUP(A41,種目!$A$3:$B$15,2,0))</f>
        <v/>
      </c>
      <c r="C41" s="104"/>
      <c r="D41" s="112"/>
      <c r="E41" s="106" t="str">
        <f>IF(C41="","",VLOOKUP(C41,男子!$A$2:$M$924,2,0))&amp;"  "&amp;IF(C41="","",VLOOKUP(C41,男子!$A$2:$M$924,3,0))</f>
        <v xml:space="preserve">  </v>
      </c>
      <c r="F41" s="106" t="str">
        <f>IF(C41="","",VLOOKUP(C41,男子!$A$2:$M$924,10,0))&amp;"  "&amp;IF(C41="","",VLOOKUP(C41,男子!$A$2:$M$924,11,0))</f>
        <v xml:space="preserve">  </v>
      </c>
      <c r="G41" s="106" t="str">
        <f>IF(C41="","",VLOOKUP(C41,男子!$A$2:$M$924,5,0))</f>
        <v/>
      </c>
      <c r="H41" s="107" t="str">
        <f>IF(C41="","",VLOOKUP(C41,男子!$A$2:$M$924,6,0))</f>
        <v/>
      </c>
      <c r="I41" s="108" t="str">
        <f>IF(C41="","",VLOOKUP(C41,男子!$A$2:$M$924,12,0))&amp;" "&amp;IF(C41="","",VLOOKUP(C41,男子!$A$2:$M$924,13,0))</f>
        <v xml:space="preserve"> </v>
      </c>
      <c r="J41" s="109" t="str">
        <f>IF(C41="","",VLOOKUP(C41,男子!$A$2:$O$924,14,0))</f>
        <v/>
      </c>
      <c r="K41" s="110" t="str">
        <f t="shared" si="0"/>
        <v/>
      </c>
      <c r="L41" s="111" t="str">
        <f>IF(C41="","",VLOOKUP(C41,男子!$A$2:$P$924,15,0))</f>
        <v/>
      </c>
      <c r="M41" s="40"/>
      <c r="N41" s="50" t="str">
        <f>IF(M41="","",VLOOKUP(M41,種目!$A$18:$B$28,2,0))</f>
        <v/>
      </c>
      <c r="O41" s="45"/>
      <c r="P41" s="21"/>
      <c r="Q41" s="20" t="str">
        <f>IF(O41="","",VLOOKUP(O41,女子!$A$2:$M$924,2,0))&amp;"  "&amp;IF(O41="","",VLOOKUP(O41,女子!$A$2:$M$924,3,0))</f>
        <v xml:space="preserve">  </v>
      </c>
      <c r="R41" s="20" t="str">
        <f>IF(O41="","",VLOOKUP(O41,女子!#REF!,10,0))&amp;"  "&amp;IF(O41="","",VLOOKUP(O41,女子!#REF!,11,0))</f>
        <v xml:space="preserve">  </v>
      </c>
      <c r="S41" s="20" t="str">
        <f>IF(O41="","",VLOOKUP(O41,女子!$A$2:$M$924,5,0))</f>
        <v/>
      </c>
      <c r="T41" s="20" t="str">
        <f>IF(O41="","",VLOOKUP(O41,女子!$A$2:$M$924,6,0))</f>
        <v/>
      </c>
      <c r="U41" s="52" t="str">
        <f>IF(O41="","",VLOOKUP(O41,女子!#REF!,12,0))&amp;" "&amp;IF(O41="","",VLOOKUP(O41,女子!#REF!,13,0))</f>
        <v xml:space="preserve"> </v>
      </c>
      <c r="V41" s="54" t="str">
        <f>IF(O41="","",VLOOKUP(O41,女子!#REF!,14,0))</f>
        <v/>
      </c>
      <c r="W41" s="68" t="str">
        <f t="shared" si="1"/>
        <v/>
      </c>
      <c r="X41" s="125" t="str">
        <f>IF(O41="","",VLOOKUP(O41,女子!#REF!,15,0))</f>
        <v/>
      </c>
      <c r="Y41" s="127"/>
    </row>
    <row r="42" spans="1:25" ht="15" customHeight="1">
      <c r="A42" s="103"/>
      <c r="B42" s="94" t="str">
        <f>IF(A42="","",VLOOKUP(A42,種目!$A$3:$B$15,2,0))</f>
        <v/>
      </c>
      <c r="C42" s="104"/>
      <c r="D42" s="112"/>
      <c r="E42" s="106" t="str">
        <f>IF(C42="","",VLOOKUP(C42,男子!$A$2:$M$924,2,0))&amp;"  "&amp;IF(C42="","",VLOOKUP(C42,男子!$A$2:$M$924,3,0))</f>
        <v xml:space="preserve">  </v>
      </c>
      <c r="F42" s="106" t="str">
        <f>IF(C42="","",VLOOKUP(C42,男子!$A$2:$M$924,10,0))&amp;"  "&amp;IF(C42="","",VLOOKUP(C42,男子!$A$2:$M$924,11,0))</f>
        <v xml:space="preserve">  </v>
      </c>
      <c r="G42" s="106" t="str">
        <f>IF(C42="","",VLOOKUP(C42,男子!$A$2:$M$924,5,0))</f>
        <v/>
      </c>
      <c r="H42" s="107" t="str">
        <f>IF(C42="","",VLOOKUP(C42,男子!$A$2:$M$924,6,0))</f>
        <v/>
      </c>
      <c r="I42" s="108" t="str">
        <f>IF(C42="","",VLOOKUP(C42,男子!$A$2:$M$924,12,0))&amp;" "&amp;IF(C42="","",VLOOKUP(C42,男子!$A$2:$M$924,13,0))</f>
        <v xml:space="preserve"> </v>
      </c>
      <c r="J42" s="109" t="str">
        <f>IF(C42="","",VLOOKUP(C42,男子!$A$2:$O$924,14,0))</f>
        <v/>
      </c>
      <c r="K42" s="110" t="str">
        <f t="shared" si="0"/>
        <v/>
      </c>
      <c r="L42" s="111" t="str">
        <f>IF(C42="","",VLOOKUP(C42,男子!$A$2:$P$924,15,0))</f>
        <v/>
      </c>
      <c r="M42" s="40"/>
      <c r="N42" s="50" t="str">
        <f>IF(M42="","",VLOOKUP(M42,種目!$A$18:$B$28,2,0))</f>
        <v/>
      </c>
      <c r="O42" s="45"/>
      <c r="P42" s="21"/>
      <c r="Q42" s="20" t="str">
        <f>IF(O42="","",VLOOKUP(O42,女子!$A$2:$M$924,2,0))&amp;"  "&amp;IF(O42="","",VLOOKUP(O42,女子!$A$2:$M$924,3,0))</f>
        <v xml:space="preserve">  </v>
      </c>
      <c r="R42" s="20" t="str">
        <f>IF(O42="","",VLOOKUP(O42,女子!#REF!,10,0))&amp;"  "&amp;IF(O42="","",VLOOKUP(O42,女子!#REF!,11,0))</f>
        <v xml:space="preserve">  </v>
      </c>
      <c r="S42" s="20" t="str">
        <f>IF(O42="","",VLOOKUP(O42,女子!$A$2:$M$924,5,0))</f>
        <v/>
      </c>
      <c r="T42" s="20" t="str">
        <f>IF(O42="","",VLOOKUP(O42,女子!$A$2:$M$924,6,0))</f>
        <v/>
      </c>
      <c r="U42" s="52" t="str">
        <f>IF(O42="","",VLOOKUP(O42,女子!#REF!,12,0))&amp;" "&amp;IF(O42="","",VLOOKUP(O42,女子!#REF!,13,0))</f>
        <v xml:space="preserve"> </v>
      </c>
      <c r="V42" s="54" t="str">
        <f>IF(O42="","",VLOOKUP(O42,女子!#REF!,14,0))</f>
        <v/>
      </c>
      <c r="W42" s="68" t="str">
        <f t="shared" si="1"/>
        <v/>
      </c>
      <c r="X42" s="125" t="str">
        <f>IF(O42="","",VLOOKUP(O42,女子!#REF!,15,0))</f>
        <v/>
      </c>
      <c r="Y42" s="127"/>
    </row>
    <row r="43" spans="1:25" ht="15" customHeight="1">
      <c r="A43" s="103"/>
      <c r="B43" s="94" t="str">
        <f>IF(A43="","",VLOOKUP(A43,種目!$A$3:$B$15,2,0))</f>
        <v/>
      </c>
      <c r="C43" s="104"/>
      <c r="D43" s="112"/>
      <c r="E43" s="106" t="str">
        <f>IF(C43="","",VLOOKUP(C43,男子!$A$2:$M$924,2,0))&amp;"  "&amp;IF(C43="","",VLOOKUP(C43,男子!$A$2:$M$924,3,0))</f>
        <v xml:space="preserve">  </v>
      </c>
      <c r="F43" s="106" t="str">
        <f>IF(C43="","",VLOOKUP(C43,男子!$A$2:$M$924,10,0))&amp;"  "&amp;IF(C43="","",VLOOKUP(C43,男子!$A$2:$M$924,11,0))</f>
        <v xml:space="preserve">  </v>
      </c>
      <c r="G43" s="106" t="str">
        <f>IF(C43="","",VLOOKUP(C43,男子!$A$2:$M$924,5,0))</f>
        <v/>
      </c>
      <c r="H43" s="107" t="str">
        <f>IF(C43="","",VLOOKUP(C43,男子!$A$2:$M$924,6,0))</f>
        <v/>
      </c>
      <c r="I43" s="108" t="str">
        <f>IF(C43="","",VLOOKUP(C43,男子!$A$2:$M$924,12,0))&amp;" "&amp;IF(C43="","",VLOOKUP(C43,男子!$A$2:$M$924,13,0))</f>
        <v xml:space="preserve"> </v>
      </c>
      <c r="J43" s="109" t="str">
        <f>IF(C43="","",VLOOKUP(C43,男子!$A$2:$O$924,14,0))</f>
        <v/>
      </c>
      <c r="K43" s="110" t="str">
        <f t="shared" si="0"/>
        <v/>
      </c>
      <c r="L43" s="111" t="str">
        <f>IF(C43="","",VLOOKUP(C43,男子!$A$2:$P$924,15,0))</f>
        <v/>
      </c>
      <c r="M43" s="41"/>
      <c r="N43" s="50" t="str">
        <f>IF(M43="","",VLOOKUP(M43,種目!$A$18:$B$28,2,0))</f>
        <v/>
      </c>
      <c r="O43" s="45"/>
      <c r="P43" s="21"/>
      <c r="Q43" s="20" t="str">
        <f>IF(O43="","",VLOOKUP(O43,女子!$A$2:$M$924,2,0))&amp;"  "&amp;IF(O43="","",VLOOKUP(O43,女子!$A$2:$M$924,3,0))</f>
        <v xml:space="preserve">  </v>
      </c>
      <c r="R43" s="20" t="str">
        <f>IF(O43="","",VLOOKUP(O43,女子!#REF!,10,0))&amp;"  "&amp;IF(O43="","",VLOOKUP(O43,女子!#REF!,11,0))</f>
        <v xml:space="preserve">  </v>
      </c>
      <c r="S43" s="20" t="str">
        <f>IF(O43="","",VLOOKUP(O43,女子!$A$2:$M$924,5,0))</f>
        <v/>
      </c>
      <c r="T43" s="20" t="str">
        <f>IF(O43="","",VLOOKUP(O43,女子!$A$2:$M$924,6,0))</f>
        <v/>
      </c>
      <c r="U43" s="52" t="str">
        <f>IF(O43="","",VLOOKUP(O43,女子!#REF!,12,0))&amp;" "&amp;IF(O43="","",VLOOKUP(O43,女子!#REF!,13,0))</f>
        <v xml:space="preserve"> </v>
      </c>
      <c r="V43" s="54" t="str">
        <f>IF(O43="","",VLOOKUP(O43,女子!#REF!,14,0))</f>
        <v/>
      </c>
      <c r="W43" s="68" t="str">
        <f t="shared" si="1"/>
        <v/>
      </c>
      <c r="X43" s="125" t="str">
        <f>IF(O43="","",VLOOKUP(O43,女子!#REF!,15,0))</f>
        <v/>
      </c>
      <c r="Y43" s="127"/>
    </row>
    <row r="44" spans="1:25" ht="15" customHeight="1">
      <c r="A44" s="103"/>
      <c r="B44" s="94" t="str">
        <f>IF(A44="","",VLOOKUP(A44,種目!$A$3:$B$15,2,0))</f>
        <v/>
      </c>
      <c r="C44" s="104"/>
      <c r="D44" s="112"/>
      <c r="E44" s="106" t="str">
        <f>IF(C44="","",VLOOKUP(C44,男子!$A$2:$M$924,2,0))&amp;"  "&amp;IF(C44="","",VLOOKUP(C44,男子!$A$2:$M$924,3,0))</f>
        <v xml:space="preserve">  </v>
      </c>
      <c r="F44" s="106" t="str">
        <f>IF(C44="","",VLOOKUP(C44,男子!$A$2:$M$924,10,0))&amp;"  "&amp;IF(C44="","",VLOOKUP(C44,男子!$A$2:$M$924,11,0))</f>
        <v xml:space="preserve">  </v>
      </c>
      <c r="G44" s="106" t="str">
        <f>IF(C44="","",VLOOKUP(C44,男子!$A$2:$M$924,5,0))</f>
        <v/>
      </c>
      <c r="H44" s="107" t="str">
        <f>IF(C44="","",VLOOKUP(C44,男子!$A$2:$M$924,6,0))</f>
        <v/>
      </c>
      <c r="I44" s="108" t="str">
        <f>IF(C44="","",VLOOKUP(C44,男子!$A$2:$M$924,12,0))&amp;" "&amp;IF(C44="","",VLOOKUP(C44,男子!$A$2:$M$924,13,0))</f>
        <v xml:space="preserve"> </v>
      </c>
      <c r="J44" s="109" t="str">
        <f>IF(C44="","",VLOOKUP(C44,男子!$A$2:$O$924,14,0))</f>
        <v/>
      </c>
      <c r="K44" s="110" t="str">
        <f t="shared" si="0"/>
        <v/>
      </c>
      <c r="L44" s="111" t="str">
        <f>IF(C44="","",VLOOKUP(C44,男子!$A$2:$P$924,15,0))</f>
        <v/>
      </c>
      <c r="M44" s="41"/>
      <c r="N44" s="50" t="str">
        <f>IF(M44="","",VLOOKUP(M44,種目!$A$18:$B$28,2,0))</f>
        <v/>
      </c>
      <c r="O44" s="45"/>
      <c r="P44" s="21"/>
      <c r="Q44" s="20" t="str">
        <f>IF(O44="","",VLOOKUP(O44,女子!$A$2:$M$924,2,0))&amp;"  "&amp;IF(O44="","",VLOOKUP(O44,女子!$A$2:$M$924,3,0))</f>
        <v xml:space="preserve">  </v>
      </c>
      <c r="R44" s="20" t="str">
        <f>IF(O44="","",VLOOKUP(O44,女子!#REF!,10,0))&amp;"  "&amp;IF(O44="","",VLOOKUP(O44,女子!#REF!,11,0))</f>
        <v xml:space="preserve">  </v>
      </c>
      <c r="S44" s="20" t="str">
        <f>IF(O44="","",VLOOKUP(O44,女子!$A$2:$M$924,5,0))</f>
        <v/>
      </c>
      <c r="T44" s="20" t="str">
        <f>IF(O44="","",VLOOKUP(O44,女子!$A$2:$M$924,6,0))</f>
        <v/>
      </c>
      <c r="U44" s="52" t="str">
        <f>IF(O44="","",VLOOKUP(O44,女子!#REF!,12,0))&amp;" "&amp;IF(O44="","",VLOOKUP(O44,女子!#REF!,13,0))</f>
        <v xml:space="preserve"> </v>
      </c>
      <c r="V44" s="54" t="str">
        <f>IF(O44="","",VLOOKUP(O44,女子!#REF!,14,0))</f>
        <v/>
      </c>
      <c r="W44" s="68" t="str">
        <f t="shared" si="1"/>
        <v/>
      </c>
      <c r="X44" s="125" t="str">
        <f>IF(O44="","",VLOOKUP(O44,女子!#REF!,15,0))</f>
        <v/>
      </c>
      <c r="Y44" s="127"/>
    </row>
    <row r="45" spans="1:25" ht="15" customHeight="1">
      <c r="A45" s="103"/>
      <c r="B45" s="94" t="str">
        <f>IF(A45="","",VLOOKUP(A45,種目!$A$3:$B$15,2,0))</f>
        <v/>
      </c>
      <c r="C45" s="104"/>
      <c r="D45" s="112"/>
      <c r="E45" s="106" t="str">
        <f>IF(C45="","",VLOOKUP(C45,男子!$A$2:$M$924,2,0))&amp;"  "&amp;IF(C45="","",VLOOKUP(C45,男子!$A$2:$M$924,3,0))</f>
        <v xml:space="preserve">  </v>
      </c>
      <c r="F45" s="106" t="str">
        <f>IF(C45="","",VLOOKUP(C45,男子!$A$2:$M$924,10,0))&amp;"  "&amp;IF(C45="","",VLOOKUP(C45,男子!$A$2:$M$924,11,0))</f>
        <v xml:space="preserve">  </v>
      </c>
      <c r="G45" s="106" t="str">
        <f>IF(C45="","",VLOOKUP(C45,男子!$A$2:$M$924,5,0))</f>
        <v/>
      </c>
      <c r="H45" s="107" t="str">
        <f>IF(C45="","",VLOOKUP(C45,男子!$A$2:$M$924,6,0))</f>
        <v/>
      </c>
      <c r="I45" s="108" t="str">
        <f>IF(C45="","",VLOOKUP(C45,男子!$A$2:$M$924,12,0))&amp;" "&amp;IF(C45="","",VLOOKUP(C45,男子!$A$2:$M$924,13,0))</f>
        <v xml:space="preserve"> </v>
      </c>
      <c r="J45" s="109" t="str">
        <f>IF(C45="","",VLOOKUP(C45,男子!$A$2:$O$924,14,0))</f>
        <v/>
      </c>
      <c r="K45" s="110" t="str">
        <f t="shared" si="0"/>
        <v/>
      </c>
      <c r="L45" s="111" t="str">
        <f>IF(C45="","",VLOOKUP(C45,男子!$A$2:$P$924,15,0))</f>
        <v/>
      </c>
      <c r="M45" s="41"/>
      <c r="N45" s="50" t="str">
        <f>IF(M45="","",VLOOKUP(M45,種目!$A$18:$B$28,2,0))</f>
        <v/>
      </c>
      <c r="O45" s="45"/>
      <c r="P45" s="21"/>
      <c r="Q45" s="20" t="str">
        <f>IF(O45="","",VLOOKUP(O45,女子!$A$2:$M$924,2,0))&amp;"  "&amp;IF(O45="","",VLOOKUP(O45,女子!$A$2:$M$924,3,0))</f>
        <v xml:space="preserve">  </v>
      </c>
      <c r="R45" s="20" t="str">
        <f>IF(O45="","",VLOOKUP(O45,女子!#REF!,10,0))&amp;"  "&amp;IF(O45="","",VLOOKUP(O45,女子!#REF!,11,0))</f>
        <v xml:space="preserve">  </v>
      </c>
      <c r="S45" s="20" t="str">
        <f>IF(O45="","",VLOOKUP(O45,女子!$A$2:$M$924,5,0))</f>
        <v/>
      </c>
      <c r="T45" s="20" t="str">
        <f>IF(O45="","",VLOOKUP(O45,女子!$A$2:$M$924,6,0))</f>
        <v/>
      </c>
      <c r="U45" s="52" t="str">
        <f>IF(O45="","",VLOOKUP(O45,女子!#REF!,12,0))&amp;" "&amp;IF(O45="","",VLOOKUP(O45,女子!#REF!,13,0))</f>
        <v xml:space="preserve"> </v>
      </c>
      <c r="V45" s="54" t="str">
        <f>IF(O45="","",VLOOKUP(O45,女子!#REF!,14,0))</f>
        <v/>
      </c>
      <c r="W45" s="68" t="str">
        <f t="shared" si="1"/>
        <v/>
      </c>
      <c r="X45" s="125" t="str">
        <f>IF(O45="","",VLOOKUP(O45,女子!#REF!,15,0))</f>
        <v/>
      </c>
      <c r="Y45" s="127"/>
    </row>
    <row r="46" spans="1:25" ht="15" customHeight="1">
      <c r="A46" s="103"/>
      <c r="B46" s="94" t="str">
        <f>IF(A46="","",VLOOKUP(A46,種目!$A$3:$B$15,2,0))</f>
        <v/>
      </c>
      <c r="C46" s="104"/>
      <c r="D46" s="112"/>
      <c r="E46" s="106" t="str">
        <f>IF(C46="","",VLOOKUP(C46,男子!$A$2:$M$924,2,0))&amp;"  "&amp;IF(C46="","",VLOOKUP(C46,男子!$A$2:$M$924,3,0))</f>
        <v xml:space="preserve">  </v>
      </c>
      <c r="F46" s="106" t="str">
        <f>IF(C46="","",VLOOKUP(C46,男子!$A$2:$M$924,10,0))&amp;"  "&amp;IF(C46="","",VLOOKUP(C46,男子!$A$2:$M$924,11,0))</f>
        <v xml:space="preserve">  </v>
      </c>
      <c r="G46" s="106" t="str">
        <f>IF(C46="","",VLOOKUP(C46,男子!$A$2:$M$924,5,0))</f>
        <v/>
      </c>
      <c r="H46" s="107" t="str">
        <f>IF(C46="","",VLOOKUP(C46,男子!$A$2:$M$924,6,0))</f>
        <v/>
      </c>
      <c r="I46" s="108" t="str">
        <f>IF(C46="","",VLOOKUP(C46,男子!$A$2:$M$924,12,0))&amp;" "&amp;IF(C46="","",VLOOKUP(C46,男子!$A$2:$M$924,13,0))</f>
        <v xml:space="preserve"> </v>
      </c>
      <c r="J46" s="109" t="str">
        <f>IF(C46="","",VLOOKUP(C46,男子!$A$2:$O$924,14,0))</f>
        <v/>
      </c>
      <c r="K46" s="110" t="str">
        <f t="shared" si="0"/>
        <v/>
      </c>
      <c r="L46" s="111" t="str">
        <f>IF(C46="","",VLOOKUP(C46,男子!$A$2:$P$924,15,0))</f>
        <v/>
      </c>
      <c r="M46" s="41"/>
      <c r="N46" s="50" t="str">
        <f>IF(M46="","",VLOOKUP(M46,種目!$A$18:$B$28,2,0))</f>
        <v/>
      </c>
      <c r="O46" s="45"/>
      <c r="P46" s="21"/>
      <c r="Q46" s="20" t="str">
        <f>IF(O46="","",VLOOKUP(O46,女子!$A$2:$M$924,2,0))&amp;"  "&amp;IF(O46="","",VLOOKUP(O46,女子!$A$2:$M$924,3,0))</f>
        <v xml:space="preserve">  </v>
      </c>
      <c r="R46" s="20" t="str">
        <f>IF(O46="","",VLOOKUP(O46,女子!#REF!,10,0))&amp;"  "&amp;IF(O46="","",VLOOKUP(O46,女子!#REF!,11,0))</f>
        <v xml:space="preserve">  </v>
      </c>
      <c r="S46" s="20" t="str">
        <f>IF(O46="","",VLOOKUP(O46,女子!$A$2:$M$924,5,0))</f>
        <v/>
      </c>
      <c r="T46" s="20" t="str">
        <f>IF(O46="","",VLOOKUP(O46,女子!$A$2:$M$924,6,0))</f>
        <v/>
      </c>
      <c r="U46" s="52" t="str">
        <f>IF(O46="","",VLOOKUP(O46,女子!#REF!,12,0))&amp;" "&amp;IF(O46="","",VLOOKUP(O46,女子!#REF!,13,0))</f>
        <v xml:space="preserve"> </v>
      </c>
      <c r="V46" s="54" t="str">
        <f>IF(O46="","",VLOOKUP(O46,女子!#REF!,14,0))</f>
        <v/>
      </c>
      <c r="W46" s="68" t="str">
        <f t="shared" si="1"/>
        <v/>
      </c>
      <c r="X46" s="125" t="str">
        <f>IF(O46="","",VLOOKUP(O46,女子!#REF!,15,0))</f>
        <v/>
      </c>
      <c r="Y46" s="127"/>
    </row>
    <row r="47" spans="1:25" ht="15" customHeight="1">
      <c r="A47" s="103"/>
      <c r="B47" s="94" t="str">
        <f>IF(A47="","",VLOOKUP(A47,種目!$A$3:$B$15,2,0))</f>
        <v/>
      </c>
      <c r="C47" s="104"/>
      <c r="D47" s="112"/>
      <c r="E47" s="106" t="str">
        <f>IF(C47="","",VLOOKUP(C47,男子!$A$2:$M$924,2,0))&amp;"  "&amp;IF(C47="","",VLOOKUP(C47,男子!$A$2:$M$924,3,0))</f>
        <v xml:space="preserve">  </v>
      </c>
      <c r="F47" s="106" t="str">
        <f>IF(C47="","",VLOOKUP(C47,男子!$A$2:$M$924,10,0))&amp;"  "&amp;IF(C47="","",VLOOKUP(C47,男子!$A$2:$M$924,11,0))</f>
        <v xml:space="preserve">  </v>
      </c>
      <c r="G47" s="106" t="str">
        <f>IF(C47="","",VLOOKUP(C47,男子!$A$2:$M$924,5,0))</f>
        <v/>
      </c>
      <c r="H47" s="107" t="str">
        <f>IF(C47="","",VLOOKUP(C47,男子!$A$2:$M$924,6,0))</f>
        <v/>
      </c>
      <c r="I47" s="108" t="str">
        <f>IF(C47="","",VLOOKUP(C47,男子!$A$2:$M$924,12,0))&amp;" "&amp;IF(C47="","",VLOOKUP(C47,男子!$A$2:$M$924,13,0))</f>
        <v xml:space="preserve"> </v>
      </c>
      <c r="J47" s="109" t="str">
        <f>IF(C47="","",VLOOKUP(C47,男子!$A$2:$O$924,14,0))</f>
        <v/>
      </c>
      <c r="K47" s="110" t="str">
        <f t="shared" si="0"/>
        <v/>
      </c>
      <c r="L47" s="111" t="str">
        <f>IF(C47="","",VLOOKUP(C47,男子!$A$2:$P$924,15,0))</f>
        <v/>
      </c>
      <c r="M47" s="41"/>
      <c r="N47" s="50" t="str">
        <f>IF(M47="","",VLOOKUP(M47,種目!$A$18:$B$28,2,0))</f>
        <v/>
      </c>
      <c r="O47" s="45"/>
      <c r="P47" s="21"/>
      <c r="Q47" s="20" t="str">
        <f>IF(O47="","",VLOOKUP(O47,女子!$A$2:$M$924,2,0))&amp;"  "&amp;IF(O47="","",VLOOKUP(O47,女子!$A$2:$M$924,3,0))</f>
        <v xml:space="preserve">  </v>
      </c>
      <c r="R47" s="20" t="str">
        <f>IF(O47="","",VLOOKUP(O47,女子!#REF!,10,0))&amp;"  "&amp;IF(O47="","",VLOOKUP(O47,女子!#REF!,11,0))</f>
        <v xml:space="preserve">  </v>
      </c>
      <c r="S47" s="20" t="str">
        <f>IF(O47="","",VLOOKUP(O47,女子!$A$2:$M$924,5,0))</f>
        <v/>
      </c>
      <c r="T47" s="20" t="str">
        <f>IF(O47="","",VLOOKUP(O47,女子!$A$2:$M$924,6,0))</f>
        <v/>
      </c>
      <c r="U47" s="52" t="str">
        <f>IF(O47="","",VLOOKUP(O47,女子!#REF!,12,0))&amp;" "&amp;IF(O47="","",VLOOKUP(O47,女子!#REF!,13,0))</f>
        <v xml:space="preserve"> </v>
      </c>
      <c r="V47" s="54" t="str">
        <f>IF(O47="","",VLOOKUP(O47,女子!#REF!,14,0))</f>
        <v/>
      </c>
      <c r="W47" s="68" t="str">
        <f t="shared" si="1"/>
        <v/>
      </c>
      <c r="X47" s="125" t="str">
        <f>IF(O47="","",VLOOKUP(O47,女子!#REF!,15,0))</f>
        <v/>
      </c>
      <c r="Y47" s="127"/>
    </row>
    <row r="48" spans="1:25" ht="15" customHeight="1">
      <c r="A48" s="103"/>
      <c r="B48" s="94" t="str">
        <f>IF(A48="","",VLOOKUP(A48,種目!$A$3:$B$15,2,0))</f>
        <v/>
      </c>
      <c r="C48" s="104"/>
      <c r="D48" s="112"/>
      <c r="E48" s="106" t="str">
        <f>IF(C48="","",VLOOKUP(C48,男子!$A$2:$M$924,2,0))&amp;"  "&amp;IF(C48="","",VLOOKUP(C48,男子!$A$2:$M$924,3,0))</f>
        <v xml:space="preserve">  </v>
      </c>
      <c r="F48" s="106" t="str">
        <f>IF(C48="","",VLOOKUP(C48,男子!$A$2:$M$924,10,0))&amp;"  "&amp;IF(C48="","",VLOOKUP(C48,男子!$A$2:$M$924,11,0))</f>
        <v xml:space="preserve">  </v>
      </c>
      <c r="G48" s="106" t="str">
        <f>IF(C48="","",VLOOKUP(C48,男子!$A$2:$M$924,5,0))</f>
        <v/>
      </c>
      <c r="H48" s="107" t="str">
        <f>IF(C48="","",VLOOKUP(C48,男子!$A$2:$M$924,6,0))</f>
        <v/>
      </c>
      <c r="I48" s="108" t="str">
        <f>IF(C48="","",VLOOKUP(C48,男子!$A$2:$M$924,12,0))&amp;" "&amp;IF(C48="","",VLOOKUP(C48,男子!$A$2:$M$924,13,0))</f>
        <v xml:space="preserve"> </v>
      </c>
      <c r="J48" s="109" t="str">
        <f>IF(C48="","",VLOOKUP(C48,男子!$A$2:$O$924,14,0))</f>
        <v/>
      </c>
      <c r="K48" s="110" t="str">
        <f t="shared" si="0"/>
        <v/>
      </c>
      <c r="L48" s="111" t="str">
        <f>IF(C48="","",VLOOKUP(C48,男子!$A$2:$P$924,15,0))</f>
        <v/>
      </c>
      <c r="M48" s="41"/>
      <c r="N48" s="50" t="str">
        <f>IF(M48="","",VLOOKUP(M48,種目!$A$18:$B$28,2,0))</f>
        <v/>
      </c>
      <c r="O48" s="45"/>
      <c r="P48" s="21"/>
      <c r="Q48" s="20" t="str">
        <f>IF(O48="","",VLOOKUP(O48,女子!$A$2:$M$924,2,0))&amp;"  "&amp;IF(O48="","",VLOOKUP(O48,女子!$A$2:$M$924,3,0))</f>
        <v xml:space="preserve">  </v>
      </c>
      <c r="R48" s="20" t="str">
        <f>IF(O48="","",VLOOKUP(O48,女子!#REF!,10,0))&amp;"  "&amp;IF(O48="","",VLOOKUP(O48,女子!#REF!,11,0))</f>
        <v xml:space="preserve">  </v>
      </c>
      <c r="S48" s="20" t="str">
        <f>IF(O48="","",VLOOKUP(O48,女子!$A$2:$M$924,5,0))</f>
        <v/>
      </c>
      <c r="T48" s="20" t="str">
        <f>IF(O48="","",VLOOKUP(O48,女子!$A$2:$M$924,6,0))</f>
        <v/>
      </c>
      <c r="U48" s="52" t="str">
        <f>IF(O48="","",VLOOKUP(O48,女子!#REF!,12,0))&amp;" "&amp;IF(O48="","",VLOOKUP(O48,女子!#REF!,13,0))</f>
        <v xml:space="preserve"> </v>
      </c>
      <c r="V48" s="54" t="str">
        <f>IF(O48="","",VLOOKUP(O48,女子!#REF!,14,0))</f>
        <v/>
      </c>
      <c r="W48" s="68" t="str">
        <f t="shared" si="1"/>
        <v/>
      </c>
      <c r="X48" s="125" t="str">
        <f>IF(O48="","",VLOOKUP(O48,女子!#REF!,15,0))</f>
        <v/>
      </c>
      <c r="Y48" s="127"/>
    </row>
    <row r="49" spans="1:25" ht="15" customHeight="1">
      <c r="A49" s="103"/>
      <c r="B49" s="94" t="str">
        <f>IF(A49="","",VLOOKUP(A49,種目!$A$3:$B$15,2,0))</f>
        <v/>
      </c>
      <c r="C49" s="104"/>
      <c r="D49" s="112"/>
      <c r="E49" s="106" t="str">
        <f>IF(C49="","",VLOOKUP(C49,男子!$A$2:$M$924,2,0))&amp;"  "&amp;IF(C49="","",VLOOKUP(C49,男子!$A$2:$M$924,3,0))</f>
        <v xml:space="preserve">  </v>
      </c>
      <c r="F49" s="106" t="str">
        <f>IF(C49="","",VLOOKUP(C49,男子!$A$2:$M$924,10,0))&amp;"  "&amp;IF(C49="","",VLOOKUP(C49,男子!$A$2:$M$924,11,0))</f>
        <v xml:space="preserve">  </v>
      </c>
      <c r="G49" s="106" t="str">
        <f>IF(C49="","",VLOOKUP(C49,男子!$A$2:$M$924,5,0))</f>
        <v/>
      </c>
      <c r="H49" s="107" t="str">
        <f>IF(C49="","",VLOOKUP(C49,男子!$A$2:$M$924,6,0))</f>
        <v/>
      </c>
      <c r="I49" s="108" t="str">
        <f>IF(C49="","",VLOOKUP(C49,男子!$A$2:$M$924,12,0))&amp;" "&amp;IF(C49="","",VLOOKUP(C49,男子!$A$2:$M$924,13,0))</f>
        <v xml:space="preserve"> </v>
      </c>
      <c r="J49" s="109" t="str">
        <f>IF(C49="","",VLOOKUP(C49,男子!$A$2:$O$924,14,0))</f>
        <v/>
      </c>
      <c r="K49" s="110" t="str">
        <f t="shared" si="0"/>
        <v/>
      </c>
      <c r="L49" s="111" t="str">
        <f>IF(C49="","",VLOOKUP(C49,男子!$A$2:$P$924,15,0))</f>
        <v/>
      </c>
      <c r="M49" s="41"/>
      <c r="N49" s="50" t="str">
        <f>IF(M49="","",VLOOKUP(M49,種目!$A$18:$B$28,2,0))</f>
        <v/>
      </c>
      <c r="O49" s="45"/>
      <c r="P49" s="21"/>
      <c r="Q49" s="20" t="str">
        <f>IF(O49="","",VLOOKUP(O49,女子!$A$2:$M$924,2,0))&amp;"  "&amp;IF(O49="","",VLOOKUP(O49,女子!$A$2:$M$924,3,0))</f>
        <v xml:space="preserve">  </v>
      </c>
      <c r="R49" s="20" t="str">
        <f>IF(O49="","",VLOOKUP(O49,女子!#REF!,10,0))&amp;"  "&amp;IF(O49="","",VLOOKUP(O49,女子!#REF!,11,0))</f>
        <v xml:space="preserve">  </v>
      </c>
      <c r="S49" s="20" t="str">
        <f>IF(O49="","",VLOOKUP(O49,女子!$A$2:$M$924,5,0))</f>
        <v/>
      </c>
      <c r="T49" s="20" t="str">
        <f>IF(O49="","",VLOOKUP(O49,女子!$A$2:$M$924,6,0))</f>
        <v/>
      </c>
      <c r="U49" s="52" t="str">
        <f>IF(O49="","",VLOOKUP(O49,女子!#REF!,12,0))&amp;" "&amp;IF(O49="","",VLOOKUP(O49,女子!#REF!,13,0))</f>
        <v xml:space="preserve"> </v>
      </c>
      <c r="V49" s="54" t="str">
        <f>IF(O49="","",VLOOKUP(O49,女子!#REF!,14,0))</f>
        <v/>
      </c>
      <c r="W49" s="68" t="str">
        <f t="shared" si="1"/>
        <v/>
      </c>
      <c r="X49" s="125" t="str">
        <f>IF(O49="","",VLOOKUP(O49,女子!#REF!,15,0))</f>
        <v/>
      </c>
      <c r="Y49" s="127"/>
    </row>
    <row r="50" spans="1:25" ht="15" customHeight="1">
      <c r="A50" s="103"/>
      <c r="B50" s="94" t="str">
        <f>IF(A50="","",VLOOKUP(A50,種目!$A$3:$B$15,2,0))</f>
        <v/>
      </c>
      <c r="C50" s="104"/>
      <c r="D50" s="112"/>
      <c r="E50" s="106" t="str">
        <f>IF(C50="","",VLOOKUP(C50,男子!$A$2:$M$924,2,0))&amp;"  "&amp;IF(C50="","",VLOOKUP(C50,男子!$A$2:$M$924,3,0))</f>
        <v xml:space="preserve">  </v>
      </c>
      <c r="F50" s="106" t="str">
        <f>IF(C50="","",VLOOKUP(C50,男子!$A$2:$M$924,10,0))&amp;"  "&amp;IF(C50="","",VLOOKUP(C50,男子!$A$2:$M$924,11,0))</f>
        <v xml:space="preserve">  </v>
      </c>
      <c r="G50" s="106" t="str">
        <f>IF(C50="","",VLOOKUP(C50,男子!$A$2:$M$924,5,0))</f>
        <v/>
      </c>
      <c r="H50" s="107" t="str">
        <f>IF(C50="","",VLOOKUP(C50,男子!$A$2:$M$924,6,0))</f>
        <v/>
      </c>
      <c r="I50" s="108" t="str">
        <f>IF(C50="","",VLOOKUP(C50,男子!$A$2:$M$924,12,0))&amp;" "&amp;IF(C50="","",VLOOKUP(C50,男子!$A$2:$M$924,13,0))</f>
        <v xml:space="preserve"> </v>
      </c>
      <c r="J50" s="109" t="str">
        <f>IF(C50="","",VLOOKUP(C50,男子!$A$2:$O$924,14,0))</f>
        <v/>
      </c>
      <c r="K50" s="110" t="str">
        <f t="shared" si="0"/>
        <v/>
      </c>
      <c r="L50" s="111" t="str">
        <f>IF(C50="","",VLOOKUP(C50,男子!$A$2:$P$924,15,0))</f>
        <v/>
      </c>
      <c r="M50" s="41"/>
      <c r="N50" s="50" t="str">
        <f>IF(M50="","",VLOOKUP(M50,種目!$A$18:$B$28,2,0))</f>
        <v/>
      </c>
      <c r="O50" s="45"/>
      <c r="P50" s="21"/>
      <c r="Q50" s="20" t="str">
        <f>IF(O50="","",VLOOKUP(O50,女子!$A$2:$M$924,2,0))&amp;"  "&amp;IF(O50="","",VLOOKUP(O50,女子!$A$2:$M$924,3,0))</f>
        <v xml:space="preserve">  </v>
      </c>
      <c r="R50" s="20" t="str">
        <f>IF(O50="","",VLOOKUP(O50,女子!#REF!,10,0))&amp;"  "&amp;IF(O50="","",VLOOKUP(O50,女子!#REF!,11,0))</f>
        <v xml:space="preserve">  </v>
      </c>
      <c r="S50" s="20" t="str">
        <f>IF(O50="","",VLOOKUP(O50,女子!$A$2:$M$924,5,0))</f>
        <v/>
      </c>
      <c r="T50" s="20" t="str">
        <f>IF(O50="","",VLOOKUP(O50,女子!$A$2:$M$924,6,0))</f>
        <v/>
      </c>
      <c r="U50" s="52" t="str">
        <f>IF(O50="","",VLOOKUP(O50,女子!#REF!,12,0))&amp;" "&amp;IF(O50="","",VLOOKUP(O50,女子!#REF!,13,0))</f>
        <v xml:space="preserve"> </v>
      </c>
      <c r="V50" s="54" t="str">
        <f>IF(O50="","",VLOOKUP(O50,女子!#REF!,14,0))</f>
        <v/>
      </c>
      <c r="W50" s="68" t="str">
        <f t="shared" si="1"/>
        <v/>
      </c>
      <c r="X50" s="125" t="str">
        <f>IF(O50="","",VLOOKUP(O50,女子!#REF!,15,0))</f>
        <v/>
      </c>
      <c r="Y50" s="127"/>
    </row>
    <row r="51" spans="1:25" ht="15" customHeight="1">
      <c r="A51" s="103"/>
      <c r="B51" s="94" t="str">
        <f>IF(A51="","",VLOOKUP(A51,種目!$A$3:$B$15,2,0))</f>
        <v/>
      </c>
      <c r="C51" s="104"/>
      <c r="D51" s="112"/>
      <c r="E51" s="106" t="str">
        <f>IF(C51="","",VLOOKUP(C51,男子!$A$2:$M$924,2,0))&amp;"  "&amp;IF(C51="","",VLOOKUP(C51,男子!$A$2:$M$924,3,0))</f>
        <v xml:space="preserve">  </v>
      </c>
      <c r="F51" s="106" t="str">
        <f>IF(C51="","",VLOOKUP(C51,男子!$A$2:$M$924,10,0))&amp;"  "&amp;IF(C51="","",VLOOKUP(C51,男子!$A$2:$M$924,11,0))</f>
        <v xml:space="preserve">  </v>
      </c>
      <c r="G51" s="106" t="str">
        <f>IF(C51="","",VLOOKUP(C51,男子!$A$2:$M$924,5,0))</f>
        <v/>
      </c>
      <c r="H51" s="107" t="str">
        <f>IF(C51="","",VLOOKUP(C51,男子!$A$2:$M$924,6,0))</f>
        <v/>
      </c>
      <c r="I51" s="108" t="str">
        <f>IF(C51="","",VLOOKUP(C51,男子!$A$2:$M$924,12,0))&amp;" "&amp;IF(C51="","",VLOOKUP(C51,男子!$A$2:$M$924,13,0))</f>
        <v xml:space="preserve"> </v>
      </c>
      <c r="J51" s="109" t="str">
        <f>IF(C51="","",VLOOKUP(C51,男子!$A$2:$O$924,14,0))</f>
        <v/>
      </c>
      <c r="K51" s="110" t="str">
        <f t="shared" si="0"/>
        <v/>
      </c>
      <c r="L51" s="111" t="str">
        <f>IF(C51="","",VLOOKUP(C51,男子!$A$2:$P$924,15,0))</f>
        <v/>
      </c>
      <c r="M51" s="41"/>
      <c r="N51" s="50" t="str">
        <f>IF(M51="","",VLOOKUP(M51,種目!$A$18:$B$28,2,0))</f>
        <v/>
      </c>
      <c r="O51" s="45"/>
      <c r="P51" s="21"/>
      <c r="Q51" s="20" t="str">
        <f>IF(O51="","",VLOOKUP(O51,女子!$A$2:$M$924,2,0))&amp;"  "&amp;IF(O51="","",VLOOKUP(O51,女子!$A$2:$M$924,3,0))</f>
        <v xml:space="preserve">  </v>
      </c>
      <c r="R51" s="20" t="str">
        <f>IF(O51="","",VLOOKUP(O51,女子!#REF!,10,0))&amp;"  "&amp;IF(O51="","",VLOOKUP(O51,女子!#REF!,11,0))</f>
        <v xml:space="preserve">  </v>
      </c>
      <c r="S51" s="20" t="str">
        <f>IF(O51="","",VLOOKUP(O51,女子!$A$2:$M$924,5,0))</f>
        <v/>
      </c>
      <c r="T51" s="20" t="str">
        <f>IF(O51="","",VLOOKUP(O51,女子!$A$2:$M$924,6,0))</f>
        <v/>
      </c>
      <c r="U51" s="52" t="str">
        <f>IF(O51="","",VLOOKUP(O51,女子!#REF!,12,0))&amp;" "&amp;IF(O51="","",VLOOKUP(O51,女子!#REF!,13,0))</f>
        <v xml:space="preserve"> </v>
      </c>
      <c r="V51" s="54" t="str">
        <f>IF(O51="","",VLOOKUP(O51,女子!#REF!,14,0))</f>
        <v/>
      </c>
      <c r="W51" s="68" t="str">
        <f t="shared" si="1"/>
        <v/>
      </c>
      <c r="X51" s="125" t="str">
        <f>IF(O51="","",VLOOKUP(O51,女子!#REF!,15,0))</f>
        <v/>
      </c>
      <c r="Y51" s="127"/>
    </row>
    <row r="52" spans="1:25" ht="15" customHeight="1">
      <c r="A52" s="103"/>
      <c r="B52" s="94" t="str">
        <f>IF(A52="","",VLOOKUP(A52,種目!$A$3:$B$15,2,0))</f>
        <v/>
      </c>
      <c r="C52" s="104"/>
      <c r="D52" s="112"/>
      <c r="E52" s="106" t="str">
        <f>IF(C52="","",VLOOKUP(C52,男子!$A$2:$M$924,2,0))&amp;"  "&amp;IF(C52="","",VLOOKUP(C52,男子!$A$2:$M$924,3,0))</f>
        <v xml:space="preserve">  </v>
      </c>
      <c r="F52" s="106" t="str">
        <f>IF(C52="","",VLOOKUP(C52,男子!$A$2:$M$924,10,0))&amp;"  "&amp;IF(C52="","",VLOOKUP(C52,男子!$A$2:$M$924,11,0))</f>
        <v xml:space="preserve">  </v>
      </c>
      <c r="G52" s="106" t="str">
        <f>IF(C52="","",VLOOKUP(C52,男子!$A$2:$M$924,5,0))</f>
        <v/>
      </c>
      <c r="H52" s="107" t="str">
        <f>IF(C52="","",VLOOKUP(C52,男子!$A$2:$M$924,6,0))</f>
        <v/>
      </c>
      <c r="I52" s="108" t="str">
        <f>IF(C52="","",VLOOKUP(C52,男子!$A$2:$M$924,12,0))&amp;" "&amp;IF(C52="","",VLOOKUP(C52,男子!$A$2:$M$924,13,0))</f>
        <v xml:space="preserve"> </v>
      </c>
      <c r="J52" s="109" t="str">
        <f>IF(C52="","",VLOOKUP(C52,男子!$A$2:$O$924,14,0))</f>
        <v/>
      </c>
      <c r="K52" s="110" t="str">
        <f t="shared" si="0"/>
        <v/>
      </c>
      <c r="L52" s="111" t="str">
        <f>IF(C52="","",VLOOKUP(C52,男子!$A$2:$P$924,15,0))</f>
        <v/>
      </c>
      <c r="M52" s="41"/>
      <c r="N52" s="50" t="str">
        <f>IF(M52="","",VLOOKUP(M52,種目!$A$18:$B$28,2,0))</f>
        <v/>
      </c>
      <c r="O52" s="45"/>
      <c r="P52" s="21"/>
      <c r="Q52" s="20" t="str">
        <f>IF(O52="","",VLOOKUP(O52,女子!$A$2:$M$924,2,0))&amp;"  "&amp;IF(O52="","",VLOOKUP(O52,女子!$A$2:$M$924,3,0))</f>
        <v xml:space="preserve">  </v>
      </c>
      <c r="R52" s="20" t="str">
        <f>IF(O52="","",VLOOKUP(O52,女子!#REF!,10,0))&amp;"  "&amp;IF(O52="","",VLOOKUP(O52,女子!#REF!,11,0))</f>
        <v xml:space="preserve">  </v>
      </c>
      <c r="S52" s="20" t="str">
        <f>IF(O52="","",VLOOKUP(O52,女子!$A$2:$M$924,5,0))</f>
        <v/>
      </c>
      <c r="T52" s="20" t="str">
        <f>IF(O52="","",VLOOKUP(O52,女子!$A$2:$M$924,6,0))</f>
        <v/>
      </c>
      <c r="U52" s="52" t="str">
        <f>IF(O52="","",VLOOKUP(O52,女子!#REF!,12,0))&amp;" "&amp;IF(O52="","",VLOOKUP(O52,女子!#REF!,13,0))</f>
        <v xml:space="preserve"> </v>
      </c>
      <c r="V52" s="54" t="str">
        <f>IF(O52="","",VLOOKUP(O52,女子!#REF!,14,0))</f>
        <v/>
      </c>
      <c r="W52" s="68" t="str">
        <f t="shared" si="1"/>
        <v/>
      </c>
      <c r="X52" s="125" t="str">
        <f>IF(O52="","",VLOOKUP(O52,女子!#REF!,15,0))</f>
        <v/>
      </c>
      <c r="Y52" s="127"/>
    </row>
    <row r="53" spans="1:25" ht="15" customHeight="1">
      <c r="A53" s="103"/>
      <c r="B53" s="94" t="str">
        <f>IF(A53="","",VLOOKUP(A53,種目!$A$3:$B$15,2,0))</f>
        <v/>
      </c>
      <c r="C53" s="104"/>
      <c r="D53" s="112"/>
      <c r="E53" s="106" t="str">
        <f>IF(C53="","",VLOOKUP(C53,男子!$A$2:$M$924,2,0))&amp;"  "&amp;IF(C53="","",VLOOKUP(C53,男子!$A$2:$M$924,3,0))</f>
        <v xml:space="preserve">  </v>
      </c>
      <c r="F53" s="106" t="str">
        <f>IF(C53="","",VLOOKUP(C53,男子!$A$2:$M$924,10,0))&amp;"  "&amp;IF(C53="","",VLOOKUP(C53,男子!$A$2:$M$924,11,0))</f>
        <v xml:space="preserve">  </v>
      </c>
      <c r="G53" s="106" t="str">
        <f>IF(C53="","",VLOOKUP(C53,男子!$A$2:$M$924,5,0))</f>
        <v/>
      </c>
      <c r="H53" s="107" t="str">
        <f>IF(C53="","",VLOOKUP(C53,男子!$A$2:$M$924,6,0))</f>
        <v/>
      </c>
      <c r="I53" s="108" t="str">
        <f>IF(C53="","",VLOOKUP(C53,男子!$A$2:$M$924,12,0))&amp;" "&amp;IF(C53="","",VLOOKUP(C53,男子!$A$2:$M$924,13,0))</f>
        <v xml:space="preserve"> </v>
      </c>
      <c r="J53" s="109" t="str">
        <f>IF(C53="","",VLOOKUP(C53,男子!$A$2:$O$924,14,0))</f>
        <v/>
      </c>
      <c r="K53" s="110" t="str">
        <f t="shared" si="0"/>
        <v/>
      </c>
      <c r="L53" s="111" t="str">
        <f>IF(C53="","",VLOOKUP(C53,男子!$A$2:$P$924,15,0))</f>
        <v/>
      </c>
      <c r="M53" s="40"/>
      <c r="N53" s="50" t="str">
        <f>IF(M53="","",VLOOKUP(M53,種目!$A$18:$B$28,2,0))</f>
        <v/>
      </c>
      <c r="O53" s="45"/>
      <c r="P53" s="21"/>
      <c r="Q53" s="20" t="str">
        <f>IF(O53="","",VLOOKUP(O53,女子!$A$2:$M$924,2,0))&amp;"  "&amp;IF(O53="","",VLOOKUP(O53,女子!$A$2:$M$924,3,0))</f>
        <v xml:space="preserve">  </v>
      </c>
      <c r="R53" s="20" t="str">
        <f>IF(O53="","",VLOOKUP(O53,女子!#REF!,10,0))&amp;"  "&amp;IF(O53="","",VLOOKUP(O53,女子!#REF!,11,0))</f>
        <v xml:space="preserve">  </v>
      </c>
      <c r="S53" s="20" t="str">
        <f>IF(O53="","",VLOOKUP(O53,女子!$A$2:$M$924,5,0))</f>
        <v/>
      </c>
      <c r="T53" s="20" t="str">
        <f>IF(O53="","",VLOOKUP(O53,女子!$A$2:$M$924,6,0))</f>
        <v/>
      </c>
      <c r="U53" s="52" t="str">
        <f>IF(O53="","",VLOOKUP(O53,女子!#REF!,12,0))&amp;" "&amp;IF(O53="","",VLOOKUP(O53,女子!#REF!,13,0))</f>
        <v xml:space="preserve"> </v>
      </c>
      <c r="V53" s="54" t="str">
        <f>IF(O53="","",VLOOKUP(O53,女子!#REF!,14,0))</f>
        <v/>
      </c>
      <c r="W53" s="68" t="str">
        <f t="shared" si="1"/>
        <v/>
      </c>
      <c r="X53" s="125" t="str">
        <f>IF(O53="","",VLOOKUP(O53,女子!#REF!,15,0))</f>
        <v/>
      </c>
      <c r="Y53" s="127"/>
    </row>
    <row r="54" spans="1:25" ht="15" customHeight="1">
      <c r="A54" s="103"/>
      <c r="B54" s="94" t="str">
        <f>IF(A54="","",VLOOKUP(A54,種目!$A$3:$B$15,2,0))</f>
        <v/>
      </c>
      <c r="C54" s="104"/>
      <c r="D54" s="112"/>
      <c r="E54" s="106" t="str">
        <f>IF(C54="","",VLOOKUP(C54,男子!$A$2:$M$924,2,0))&amp;"  "&amp;IF(C54="","",VLOOKUP(C54,男子!$A$2:$M$924,3,0))</f>
        <v xml:space="preserve">  </v>
      </c>
      <c r="F54" s="106" t="str">
        <f>IF(C54="","",VLOOKUP(C54,男子!$A$2:$M$924,10,0))&amp;"  "&amp;IF(C54="","",VLOOKUP(C54,男子!$A$2:$M$924,11,0))</f>
        <v xml:space="preserve">  </v>
      </c>
      <c r="G54" s="106" t="str">
        <f>IF(C54="","",VLOOKUP(C54,男子!$A$2:$M$924,5,0))</f>
        <v/>
      </c>
      <c r="H54" s="107" t="str">
        <f>IF(C54="","",VLOOKUP(C54,男子!$A$2:$M$924,6,0))</f>
        <v/>
      </c>
      <c r="I54" s="108" t="str">
        <f>IF(C54="","",VLOOKUP(C54,男子!$A$2:$M$924,12,0))&amp;" "&amp;IF(C54="","",VLOOKUP(C54,男子!$A$2:$M$924,13,0))</f>
        <v xml:space="preserve"> </v>
      </c>
      <c r="J54" s="109" t="str">
        <f>IF(C54="","",VLOOKUP(C54,男子!$A$2:$O$924,14,0))</f>
        <v/>
      </c>
      <c r="K54" s="110" t="str">
        <f t="shared" si="0"/>
        <v/>
      </c>
      <c r="L54" s="111" t="str">
        <f>IF(C54="","",VLOOKUP(C54,男子!$A$2:$P$924,15,0))</f>
        <v/>
      </c>
      <c r="M54" s="40"/>
      <c r="N54" s="50" t="str">
        <f>IF(M54="","",VLOOKUP(M54,種目!$A$18:$B$28,2,0))</f>
        <v/>
      </c>
      <c r="O54" s="45"/>
      <c r="P54" s="21"/>
      <c r="Q54" s="20" t="str">
        <f>IF(O54="","",VLOOKUP(O54,女子!$A$2:$M$924,2,0))&amp;"  "&amp;IF(O54="","",VLOOKUP(O54,女子!$A$2:$M$924,3,0))</f>
        <v xml:space="preserve">  </v>
      </c>
      <c r="R54" s="20" t="str">
        <f>IF(O54="","",VLOOKUP(O54,女子!#REF!,10,0))&amp;"  "&amp;IF(O54="","",VLOOKUP(O54,女子!#REF!,11,0))</f>
        <v xml:space="preserve">  </v>
      </c>
      <c r="S54" s="20" t="str">
        <f>IF(O54="","",VLOOKUP(O54,女子!$A$2:$M$924,5,0))</f>
        <v/>
      </c>
      <c r="T54" s="20" t="str">
        <f>IF(O54="","",VLOOKUP(O54,女子!$A$2:$M$924,6,0))</f>
        <v/>
      </c>
      <c r="U54" s="52" t="str">
        <f>IF(O54="","",VLOOKUP(O54,女子!#REF!,12,0))&amp;" "&amp;IF(O54="","",VLOOKUP(O54,女子!#REF!,13,0))</f>
        <v xml:space="preserve"> </v>
      </c>
      <c r="V54" s="54" t="str">
        <f>IF(O54="","",VLOOKUP(O54,女子!#REF!,14,0))</f>
        <v/>
      </c>
      <c r="W54" s="68" t="str">
        <f t="shared" si="1"/>
        <v/>
      </c>
      <c r="X54" s="125" t="str">
        <f>IF(O54="","",VLOOKUP(O54,女子!#REF!,15,0))</f>
        <v/>
      </c>
      <c r="Y54" s="127"/>
    </row>
    <row r="55" spans="1:25" ht="15" customHeight="1">
      <c r="A55" s="103"/>
      <c r="B55" s="94" t="str">
        <f>IF(A55="","",VLOOKUP(A55,種目!$A$3:$B$15,2,0))</f>
        <v/>
      </c>
      <c r="C55" s="104"/>
      <c r="D55" s="112"/>
      <c r="E55" s="106" t="str">
        <f>IF(C55="","",VLOOKUP(C55,男子!$A$2:$M$924,2,0))&amp;"  "&amp;IF(C55="","",VLOOKUP(C55,男子!$A$2:$M$924,3,0))</f>
        <v xml:space="preserve">  </v>
      </c>
      <c r="F55" s="106" t="str">
        <f>IF(C55="","",VLOOKUP(C55,男子!$A$2:$M$924,10,0))&amp;"  "&amp;IF(C55="","",VLOOKUP(C55,男子!$A$2:$M$924,11,0))</f>
        <v xml:space="preserve">  </v>
      </c>
      <c r="G55" s="106" t="str">
        <f>IF(C55="","",VLOOKUP(C55,男子!$A$2:$M$924,5,0))</f>
        <v/>
      </c>
      <c r="H55" s="107" t="str">
        <f>IF(C55="","",VLOOKUP(C55,男子!$A$2:$M$924,6,0))</f>
        <v/>
      </c>
      <c r="I55" s="108" t="str">
        <f>IF(C55="","",VLOOKUP(C55,男子!$A$2:$M$924,12,0))&amp;" "&amp;IF(C55="","",VLOOKUP(C55,男子!$A$2:$M$924,13,0))</f>
        <v xml:space="preserve"> </v>
      </c>
      <c r="J55" s="109" t="str">
        <f>IF(C55="","",VLOOKUP(C55,男子!$A$2:$O$924,14,0))</f>
        <v/>
      </c>
      <c r="K55" s="110" t="str">
        <f t="shared" si="0"/>
        <v/>
      </c>
      <c r="L55" s="111" t="str">
        <f>IF(C55="","",VLOOKUP(C55,男子!$A$2:$P$924,15,0))</f>
        <v/>
      </c>
      <c r="M55" s="40"/>
      <c r="N55" s="50" t="str">
        <f>IF(M55="","",VLOOKUP(M55,種目!$A$18:$B$28,2,0))</f>
        <v/>
      </c>
      <c r="O55" s="45"/>
      <c r="P55" s="21"/>
      <c r="Q55" s="20" t="str">
        <f>IF(O55="","",VLOOKUP(O55,女子!$A$2:$M$924,2,0))&amp;"  "&amp;IF(O55="","",VLOOKUP(O55,女子!$A$2:$M$924,3,0))</f>
        <v xml:space="preserve">  </v>
      </c>
      <c r="R55" s="20" t="str">
        <f>IF(O55="","",VLOOKUP(O55,女子!#REF!,10,0))&amp;"  "&amp;IF(O55="","",VLOOKUP(O55,女子!#REF!,11,0))</f>
        <v xml:space="preserve">  </v>
      </c>
      <c r="S55" s="20" t="str">
        <f>IF(O55="","",VLOOKUP(O55,女子!$A$2:$M$924,5,0))</f>
        <v/>
      </c>
      <c r="T55" s="20" t="str">
        <f>IF(O55="","",VLOOKUP(O55,女子!$A$2:$M$924,6,0))</f>
        <v/>
      </c>
      <c r="U55" s="52" t="str">
        <f>IF(O55="","",VLOOKUP(O55,女子!#REF!,12,0))&amp;" "&amp;IF(O55="","",VLOOKUP(O55,女子!#REF!,13,0))</f>
        <v xml:space="preserve"> </v>
      </c>
      <c r="V55" s="54" t="str">
        <f>IF(O55="","",VLOOKUP(O55,女子!#REF!,14,0))</f>
        <v/>
      </c>
      <c r="W55" s="68" t="str">
        <f t="shared" si="1"/>
        <v/>
      </c>
      <c r="X55" s="125" t="str">
        <f>IF(O55="","",VLOOKUP(O55,女子!#REF!,15,0))</f>
        <v/>
      </c>
      <c r="Y55" s="127"/>
    </row>
    <row r="56" spans="1:25" ht="15" customHeight="1">
      <c r="A56" s="103"/>
      <c r="B56" s="94" t="str">
        <f>IF(A56="","",VLOOKUP(A56,種目!$A$3:$B$15,2,0))</f>
        <v/>
      </c>
      <c r="C56" s="104"/>
      <c r="D56" s="112"/>
      <c r="E56" s="106" t="str">
        <f>IF(C56="","",VLOOKUP(C56,男子!$A$2:$M$924,2,0))&amp;"  "&amp;IF(C56="","",VLOOKUP(C56,男子!$A$2:$M$924,3,0))</f>
        <v xml:space="preserve">  </v>
      </c>
      <c r="F56" s="106" t="str">
        <f>IF(C56="","",VLOOKUP(C56,男子!$A$2:$M$924,10,0))&amp;"  "&amp;IF(C56="","",VLOOKUP(C56,男子!$A$2:$M$924,11,0))</f>
        <v xml:space="preserve">  </v>
      </c>
      <c r="G56" s="106" t="str">
        <f>IF(C56="","",VLOOKUP(C56,男子!$A$2:$M$924,5,0))</f>
        <v/>
      </c>
      <c r="H56" s="107" t="str">
        <f>IF(C56="","",VLOOKUP(C56,男子!$A$2:$M$924,6,0))</f>
        <v/>
      </c>
      <c r="I56" s="108" t="str">
        <f>IF(C56="","",VLOOKUP(C56,男子!$A$2:$M$924,12,0))&amp;" "&amp;IF(C56="","",VLOOKUP(C56,男子!$A$2:$M$924,13,0))</f>
        <v xml:space="preserve"> </v>
      </c>
      <c r="J56" s="109" t="str">
        <f>IF(C56="","",VLOOKUP(C56,男子!$A$2:$O$924,14,0))</f>
        <v/>
      </c>
      <c r="K56" s="110" t="str">
        <f t="shared" si="0"/>
        <v/>
      </c>
      <c r="L56" s="111" t="str">
        <f>IF(C56="","",VLOOKUP(C56,男子!$A$2:$P$924,15,0))</f>
        <v/>
      </c>
      <c r="M56" s="40"/>
      <c r="N56" s="50" t="str">
        <f>IF(M56="","",VLOOKUP(M56,種目!$A$18:$B$28,2,0))</f>
        <v/>
      </c>
      <c r="O56" s="45"/>
      <c r="P56" s="21"/>
      <c r="Q56" s="20" t="str">
        <f>IF(O56="","",VLOOKUP(O56,女子!$A$2:$M$924,2,0))&amp;"  "&amp;IF(O56="","",VLOOKUP(O56,女子!$A$2:$M$924,3,0))</f>
        <v xml:space="preserve">  </v>
      </c>
      <c r="R56" s="20" t="str">
        <f>IF(O56="","",VLOOKUP(O56,女子!#REF!,10,0))&amp;"  "&amp;IF(O56="","",VLOOKUP(O56,女子!#REF!,11,0))</f>
        <v xml:space="preserve">  </v>
      </c>
      <c r="S56" s="20" t="str">
        <f>IF(O56="","",VLOOKUP(O56,女子!$A$2:$M$924,5,0))</f>
        <v/>
      </c>
      <c r="T56" s="20" t="str">
        <f>IF(O56="","",VLOOKUP(O56,女子!$A$2:$M$924,6,0))</f>
        <v/>
      </c>
      <c r="U56" s="52" t="str">
        <f>IF(O56="","",VLOOKUP(O56,女子!#REF!,12,0))&amp;" "&amp;IF(O56="","",VLOOKUP(O56,女子!#REF!,13,0))</f>
        <v xml:space="preserve"> </v>
      </c>
      <c r="V56" s="54" t="str">
        <f>IF(O56="","",VLOOKUP(O56,女子!#REF!,14,0))</f>
        <v/>
      </c>
      <c r="W56" s="68" t="str">
        <f t="shared" si="1"/>
        <v/>
      </c>
      <c r="X56" s="125" t="str">
        <f>IF(O56="","",VLOOKUP(O56,女子!#REF!,15,0))</f>
        <v/>
      </c>
      <c r="Y56" s="127"/>
    </row>
    <row r="57" spans="1:25" ht="15" customHeight="1">
      <c r="A57" s="103"/>
      <c r="B57" s="94" t="str">
        <f>IF(A57="","",VLOOKUP(A57,種目!$A$3:$B$15,2,0))</f>
        <v/>
      </c>
      <c r="C57" s="104"/>
      <c r="D57" s="112"/>
      <c r="E57" s="106" t="str">
        <f>IF(C57="","",VLOOKUP(C57,男子!$A$2:$M$924,2,0))&amp;"  "&amp;IF(C57="","",VLOOKUP(C57,男子!$A$2:$M$924,3,0))</f>
        <v xml:space="preserve">  </v>
      </c>
      <c r="F57" s="106" t="str">
        <f>IF(C57="","",VLOOKUP(C57,男子!$A$2:$M$924,10,0))&amp;"  "&amp;IF(C57="","",VLOOKUP(C57,男子!$A$2:$M$924,11,0))</f>
        <v xml:space="preserve">  </v>
      </c>
      <c r="G57" s="106" t="str">
        <f>IF(C57="","",VLOOKUP(C57,男子!$A$2:$M$924,5,0))</f>
        <v/>
      </c>
      <c r="H57" s="107" t="str">
        <f>IF(C57="","",VLOOKUP(C57,男子!$A$2:$M$924,6,0))</f>
        <v/>
      </c>
      <c r="I57" s="108" t="str">
        <f>IF(C57="","",VLOOKUP(C57,男子!$A$2:$M$924,12,0))&amp;" "&amp;IF(C57="","",VLOOKUP(C57,男子!$A$2:$M$924,13,0))</f>
        <v xml:space="preserve"> </v>
      </c>
      <c r="J57" s="109" t="str">
        <f>IF(C57="","",VLOOKUP(C57,男子!$A$2:$O$924,14,0))</f>
        <v/>
      </c>
      <c r="K57" s="110" t="str">
        <f t="shared" si="0"/>
        <v/>
      </c>
      <c r="L57" s="111" t="str">
        <f>IF(C57="","",VLOOKUP(C57,男子!$A$2:$P$924,15,0))</f>
        <v/>
      </c>
      <c r="M57" s="40"/>
      <c r="N57" s="50" t="str">
        <f>IF(M57="","",VLOOKUP(M57,種目!$A$18:$B$28,2,0))</f>
        <v/>
      </c>
      <c r="O57" s="45"/>
      <c r="P57" s="21"/>
      <c r="Q57" s="20" t="str">
        <f>IF(O57="","",VLOOKUP(O57,女子!$A$2:$M$924,2,0))&amp;"  "&amp;IF(O57="","",VLOOKUP(O57,女子!$A$2:$M$924,3,0))</f>
        <v xml:space="preserve">  </v>
      </c>
      <c r="R57" s="20" t="str">
        <f>IF(O57="","",VLOOKUP(O57,女子!#REF!,10,0))&amp;"  "&amp;IF(O57="","",VLOOKUP(O57,女子!#REF!,11,0))</f>
        <v xml:space="preserve">  </v>
      </c>
      <c r="S57" s="20" t="str">
        <f>IF(O57="","",VLOOKUP(O57,女子!$A$2:$M$924,5,0))</f>
        <v/>
      </c>
      <c r="T57" s="20" t="str">
        <f>IF(O57="","",VLOOKUP(O57,女子!$A$2:$M$924,6,0))</f>
        <v/>
      </c>
      <c r="U57" s="52" t="str">
        <f>IF(O57="","",VLOOKUP(O57,女子!#REF!,12,0))&amp;" "&amp;IF(O57="","",VLOOKUP(O57,女子!#REF!,13,0))</f>
        <v xml:space="preserve"> </v>
      </c>
      <c r="V57" s="54" t="str">
        <f>IF(O57="","",VLOOKUP(O57,女子!#REF!,14,0))</f>
        <v/>
      </c>
      <c r="W57" s="68" t="str">
        <f t="shared" si="1"/>
        <v/>
      </c>
      <c r="X57" s="125" t="str">
        <f>IF(O57="","",VLOOKUP(O57,女子!#REF!,15,0))</f>
        <v/>
      </c>
      <c r="Y57" s="127"/>
    </row>
    <row r="58" spans="1:25" ht="15" customHeight="1">
      <c r="A58" s="103"/>
      <c r="B58" s="94" t="str">
        <f>IF(A58="","",VLOOKUP(A58,種目!$A$3:$B$15,2,0))</f>
        <v/>
      </c>
      <c r="C58" s="104"/>
      <c r="D58" s="112"/>
      <c r="E58" s="106" t="str">
        <f>IF(C58="","",VLOOKUP(C58,男子!$A$2:$M$924,2,0))&amp;"  "&amp;IF(C58="","",VLOOKUP(C58,男子!$A$2:$M$924,3,0))</f>
        <v xml:space="preserve">  </v>
      </c>
      <c r="F58" s="106" t="str">
        <f>IF(C58="","",VLOOKUP(C58,男子!$A$2:$M$924,10,0))&amp;"  "&amp;IF(C58="","",VLOOKUP(C58,男子!$A$2:$M$924,11,0))</f>
        <v xml:space="preserve">  </v>
      </c>
      <c r="G58" s="106" t="str">
        <f>IF(C58="","",VLOOKUP(C58,男子!$A$2:$M$924,5,0))</f>
        <v/>
      </c>
      <c r="H58" s="107" t="str">
        <f>IF(C58="","",VLOOKUP(C58,男子!$A$2:$M$924,6,0))</f>
        <v/>
      </c>
      <c r="I58" s="108" t="str">
        <f>IF(C58="","",VLOOKUP(C58,男子!$A$2:$M$924,12,0))&amp;" "&amp;IF(C58="","",VLOOKUP(C58,男子!$A$2:$M$924,13,0))</f>
        <v xml:space="preserve"> </v>
      </c>
      <c r="J58" s="109" t="str">
        <f>IF(C58="","",VLOOKUP(C58,男子!$A$2:$O$924,14,0))</f>
        <v/>
      </c>
      <c r="K58" s="110" t="str">
        <f t="shared" si="0"/>
        <v/>
      </c>
      <c r="L58" s="111" t="str">
        <f>IF(C58="","",VLOOKUP(C58,男子!$A$2:$P$924,15,0))</f>
        <v/>
      </c>
      <c r="M58" s="40"/>
      <c r="N58" s="50" t="str">
        <f>IF(M58="","",VLOOKUP(M58,種目!$A$18:$B$28,2,0))</f>
        <v/>
      </c>
      <c r="O58" s="45"/>
      <c r="P58" s="21"/>
      <c r="Q58" s="20" t="str">
        <f>IF(O58="","",VLOOKUP(O58,女子!$A$2:$M$924,2,0))&amp;"  "&amp;IF(O58="","",VLOOKUP(O58,女子!$A$2:$M$924,3,0))</f>
        <v xml:space="preserve">  </v>
      </c>
      <c r="R58" s="20" t="str">
        <f>IF(O58="","",VLOOKUP(O58,女子!#REF!,10,0))&amp;"  "&amp;IF(O58="","",VLOOKUP(O58,女子!#REF!,11,0))</f>
        <v xml:space="preserve">  </v>
      </c>
      <c r="S58" s="20" t="str">
        <f>IF(O58="","",VLOOKUP(O58,女子!$A$2:$M$924,5,0))</f>
        <v/>
      </c>
      <c r="T58" s="20" t="str">
        <f>IF(O58="","",VLOOKUP(O58,女子!$A$2:$M$924,6,0))</f>
        <v/>
      </c>
      <c r="U58" s="52" t="str">
        <f>IF(O58="","",VLOOKUP(O58,女子!#REF!,12,0))&amp;" "&amp;IF(O58="","",VLOOKUP(O58,女子!#REF!,13,0))</f>
        <v xml:space="preserve"> </v>
      </c>
      <c r="V58" s="54" t="str">
        <f>IF(O58="","",VLOOKUP(O58,女子!#REF!,14,0))</f>
        <v/>
      </c>
      <c r="W58" s="68" t="str">
        <f t="shared" si="1"/>
        <v/>
      </c>
      <c r="X58" s="125" t="str">
        <f>IF(O58="","",VLOOKUP(O58,女子!#REF!,15,0))</f>
        <v/>
      </c>
      <c r="Y58" s="127"/>
    </row>
    <row r="59" spans="1:25" ht="15" customHeight="1">
      <c r="A59" s="103"/>
      <c r="B59" s="94" t="str">
        <f>IF(A59="","",VLOOKUP(A59,種目!$A$3:$B$15,2,0))</f>
        <v/>
      </c>
      <c r="C59" s="104"/>
      <c r="D59" s="112"/>
      <c r="E59" s="106" t="str">
        <f>IF(C59="","",VLOOKUP(C59,男子!$A$2:$M$924,2,0))&amp;"  "&amp;IF(C59="","",VLOOKUP(C59,男子!$A$2:$M$924,3,0))</f>
        <v xml:space="preserve">  </v>
      </c>
      <c r="F59" s="106" t="str">
        <f>IF(C59="","",VLOOKUP(C59,男子!$A$2:$M$924,10,0))&amp;"  "&amp;IF(C59="","",VLOOKUP(C59,男子!$A$2:$M$924,11,0))</f>
        <v xml:space="preserve">  </v>
      </c>
      <c r="G59" s="106" t="str">
        <f>IF(C59="","",VLOOKUP(C59,男子!$A$2:$M$924,5,0))</f>
        <v/>
      </c>
      <c r="H59" s="107" t="str">
        <f>IF(C59="","",VLOOKUP(C59,男子!$A$2:$M$924,6,0))</f>
        <v/>
      </c>
      <c r="I59" s="108" t="str">
        <f>IF(C59="","",VLOOKUP(C59,男子!$A$2:$M$924,12,0))&amp;" "&amp;IF(C59="","",VLOOKUP(C59,男子!$A$2:$M$924,13,0))</f>
        <v xml:space="preserve"> </v>
      </c>
      <c r="J59" s="109" t="str">
        <f>IF(C59="","",VLOOKUP(C59,男子!$A$2:$O$924,14,0))</f>
        <v/>
      </c>
      <c r="K59" s="110" t="str">
        <f t="shared" si="0"/>
        <v/>
      </c>
      <c r="L59" s="111" t="str">
        <f>IF(C59="","",VLOOKUP(C59,男子!$A$2:$P$924,15,0))</f>
        <v/>
      </c>
      <c r="M59" s="40"/>
      <c r="N59" s="50" t="str">
        <f>IF(M59="","",VLOOKUP(M59,種目!$A$18:$B$28,2,0))</f>
        <v/>
      </c>
      <c r="O59" s="45"/>
      <c r="P59" s="21"/>
      <c r="Q59" s="20" t="str">
        <f>IF(O59="","",VLOOKUP(O59,女子!$A$2:$M$924,2,0))&amp;"  "&amp;IF(O59="","",VLOOKUP(O59,女子!$A$2:$M$924,3,0))</f>
        <v xml:space="preserve">  </v>
      </c>
      <c r="R59" s="20" t="str">
        <f>IF(O59="","",VLOOKUP(O59,女子!#REF!,10,0))&amp;"  "&amp;IF(O59="","",VLOOKUP(O59,女子!#REF!,11,0))</f>
        <v xml:space="preserve">  </v>
      </c>
      <c r="S59" s="20" t="str">
        <f>IF(O59="","",VLOOKUP(O59,女子!$A$2:$M$924,5,0))</f>
        <v/>
      </c>
      <c r="T59" s="20" t="str">
        <f>IF(O59="","",VLOOKUP(O59,女子!$A$2:$M$924,6,0))</f>
        <v/>
      </c>
      <c r="U59" s="52" t="str">
        <f>IF(O59="","",VLOOKUP(O59,女子!#REF!,12,0))&amp;" "&amp;IF(O59="","",VLOOKUP(O59,女子!#REF!,13,0))</f>
        <v xml:space="preserve"> </v>
      </c>
      <c r="V59" s="54" t="str">
        <f>IF(O59="","",VLOOKUP(O59,女子!#REF!,14,0))</f>
        <v/>
      </c>
      <c r="W59" s="68" t="str">
        <f t="shared" si="1"/>
        <v/>
      </c>
      <c r="X59" s="125" t="str">
        <f>IF(O59="","",VLOOKUP(O59,女子!#REF!,15,0))</f>
        <v/>
      </c>
      <c r="Y59" s="127"/>
    </row>
    <row r="60" spans="1:25" ht="15" customHeight="1">
      <c r="A60" s="103"/>
      <c r="B60" s="94" t="str">
        <f>IF(A60="","",VLOOKUP(A60,種目!$A$3:$B$15,2,0))</f>
        <v/>
      </c>
      <c r="C60" s="104"/>
      <c r="D60" s="112"/>
      <c r="E60" s="106" t="str">
        <f>IF(C60="","",VLOOKUP(C60,男子!$A$2:$M$924,2,0))&amp;"  "&amp;IF(C60="","",VLOOKUP(C60,男子!$A$2:$M$924,3,0))</f>
        <v xml:space="preserve">  </v>
      </c>
      <c r="F60" s="106" t="str">
        <f>IF(C60="","",VLOOKUP(C60,男子!$A$2:$M$924,10,0))&amp;"  "&amp;IF(C60="","",VLOOKUP(C60,男子!$A$2:$M$924,11,0))</f>
        <v xml:space="preserve">  </v>
      </c>
      <c r="G60" s="106" t="str">
        <f>IF(C60="","",VLOOKUP(C60,男子!$A$2:$M$924,5,0))</f>
        <v/>
      </c>
      <c r="H60" s="107" t="str">
        <f>IF(C60="","",VLOOKUP(C60,男子!$A$2:$M$924,6,0))</f>
        <v/>
      </c>
      <c r="I60" s="108" t="str">
        <f>IF(C60="","",VLOOKUP(C60,男子!$A$2:$M$924,12,0))&amp;" "&amp;IF(C60="","",VLOOKUP(C60,男子!$A$2:$M$924,13,0))</f>
        <v xml:space="preserve"> </v>
      </c>
      <c r="J60" s="109" t="str">
        <f>IF(C60="","",VLOOKUP(C60,男子!$A$2:$O$924,14,0))</f>
        <v/>
      </c>
      <c r="K60" s="110" t="str">
        <f t="shared" si="0"/>
        <v/>
      </c>
      <c r="L60" s="111" t="str">
        <f>IF(C60="","",VLOOKUP(C60,男子!$A$2:$P$924,15,0))</f>
        <v/>
      </c>
      <c r="M60" s="40"/>
      <c r="N60" s="50" t="str">
        <f>IF(M60="","",VLOOKUP(M60,種目!$A$18:$B$28,2,0))</f>
        <v/>
      </c>
      <c r="O60" s="45"/>
      <c r="P60" s="21"/>
      <c r="Q60" s="20" t="str">
        <f>IF(O60="","",VLOOKUP(O60,女子!$A$2:$M$924,2,0))&amp;"  "&amp;IF(O60="","",VLOOKUP(O60,女子!$A$2:$M$924,3,0))</f>
        <v xml:space="preserve">  </v>
      </c>
      <c r="R60" s="20" t="str">
        <f>IF(O60="","",VLOOKUP(O60,女子!#REF!,10,0))&amp;"  "&amp;IF(O60="","",VLOOKUP(O60,女子!#REF!,11,0))</f>
        <v xml:space="preserve">  </v>
      </c>
      <c r="S60" s="20" t="str">
        <f>IF(O60="","",VLOOKUP(O60,女子!$A$2:$M$924,5,0))</f>
        <v/>
      </c>
      <c r="T60" s="20" t="str">
        <f>IF(O60="","",VLOOKUP(O60,女子!$A$2:$M$924,6,0))</f>
        <v/>
      </c>
      <c r="U60" s="52" t="str">
        <f>IF(O60="","",VLOOKUP(O60,女子!#REF!,12,0))&amp;" "&amp;IF(O60="","",VLOOKUP(O60,女子!#REF!,13,0))</f>
        <v xml:space="preserve"> </v>
      </c>
      <c r="V60" s="54" t="str">
        <f>IF(O60="","",VLOOKUP(O60,女子!#REF!,14,0))</f>
        <v/>
      </c>
      <c r="W60" s="68" t="str">
        <f t="shared" si="1"/>
        <v/>
      </c>
      <c r="X60" s="125" t="str">
        <f>IF(O60="","",VLOOKUP(O60,女子!#REF!,15,0))</f>
        <v/>
      </c>
      <c r="Y60" s="127"/>
    </row>
    <row r="61" spans="1:25" ht="15" customHeight="1">
      <c r="A61" s="103"/>
      <c r="B61" s="94" t="str">
        <f>IF(A61="","",VLOOKUP(A61,種目!$A$3:$B$15,2,0))</f>
        <v/>
      </c>
      <c r="C61" s="104"/>
      <c r="D61" s="112"/>
      <c r="E61" s="106" t="str">
        <f>IF(C61="","",VLOOKUP(C61,男子!$A$2:$M$924,2,0))&amp;"  "&amp;IF(C61="","",VLOOKUP(C61,男子!$A$2:$M$924,3,0))</f>
        <v xml:space="preserve">  </v>
      </c>
      <c r="F61" s="106" t="str">
        <f>IF(C61="","",VLOOKUP(C61,男子!$A$2:$M$924,10,0))&amp;"  "&amp;IF(C61="","",VLOOKUP(C61,男子!$A$2:$M$924,11,0))</f>
        <v xml:space="preserve">  </v>
      </c>
      <c r="G61" s="106" t="str">
        <f>IF(C61="","",VLOOKUP(C61,男子!$A$2:$M$924,5,0))</f>
        <v/>
      </c>
      <c r="H61" s="107" t="str">
        <f>IF(C61="","",VLOOKUP(C61,男子!$A$2:$M$924,6,0))</f>
        <v/>
      </c>
      <c r="I61" s="108" t="str">
        <f>IF(C61="","",VLOOKUP(C61,男子!$A$2:$M$924,12,0))&amp;" "&amp;IF(C61="","",VLOOKUP(C61,男子!$A$2:$M$924,13,0))</f>
        <v xml:space="preserve"> </v>
      </c>
      <c r="J61" s="109" t="str">
        <f>IF(C61="","",VLOOKUP(C61,男子!$A$2:$O$924,14,0))</f>
        <v/>
      </c>
      <c r="K61" s="110" t="str">
        <f t="shared" si="0"/>
        <v/>
      </c>
      <c r="L61" s="111" t="str">
        <f>IF(C61="","",VLOOKUP(C61,男子!$A$2:$P$924,15,0))</f>
        <v/>
      </c>
      <c r="M61" s="40"/>
      <c r="N61" s="50" t="str">
        <f>IF(M61="","",VLOOKUP(M61,種目!$A$18:$B$28,2,0))</f>
        <v/>
      </c>
      <c r="O61" s="45"/>
      <c r="P61" s="21"/>
      <c r="Q61" s="20" t="str">
        <f>IF(O61="","",VLOOKUP(O61,女子!$A$2:$M$924,2,0))&amp;"  "&amp;IF(O61="","",VLOOKUP(O61,女子!$A$2:$M$924,3,0))</f>
        <v xml:space="preserve">  </v>
      </c>
      <c r="R61" s="20" t="str">
        <f>IF(O61="","",VLOOKUP(O61,女子!#REF!,10,0))&amp;"  "&amp;IF(O61="","",VLOOKUP(O61,女子!#REF!,11,0))</f>
        <v xml:space="preserve">  </v>
      </c>
      <c r="S61" s="20" t="str">
        <f>IF(O61="","",VLOOKUP(O61,女子!$A$2:$M$924,5,0))</f>
        <v/>
      </c>
      <c r="T61" s="20" t="str">
        <f>IF(O61="","",VLOOKUP(O61,女子!$A$2:$M$924,6,0))</f>
        <v/>
      </c>
      <c r="U61" s="52" t="str">
        <f>IF(O61="","",VLOOKUP(O61,女子!#REF!,12,0))&amp;" "&amp;IF(O61="","",VLOOKUP(O61,女子!#REF!,13,0))</f>
        <v xml:space="preserve"> </v>
      </c>
      <c r="V61" s="54" t="str">
        <f>IF(O61="","",VLOOKUP(O61,女子!#REF!,14,0))</f>
        <v/>
      </c>
      <c r="W61" s="68" t="str">
        <f t="shared" si="1"/>
        <v/>
      </c>
      <c r="X61" s="125" t="str">
        <f>IF(O61="","",VLOOKUP(O61,女子!#REF!,15,0))</f>
        <v/>
      </c>
      <c r="Y61" s="127"/>
    </row>
    <row r="62" spans="1:25" ht="15" customHeight="1">
      <c r="A62" s="103"/>
      <c r="B62" s="94" t="str">
        <f>IF(A62="","",VLOOKUP(A62,種目!$A$3:$B$15,2,0))</f>
        <v/>
      </c>
      <c r="C62" s="104"/>
      <c r="D62" s="112"/>
      <c r="E62" s="106" t="str">
        <f>IF(C62="","",VLOOKUP(C62,男子!$A$2:$M$924,2,0))&amp;"  "&amp;IF(C62="","",VLOOKUP(C62,男子!$A$2:$M$924,3,0))</f>
        <v xml:space="preserve">  </v>
      </c>
      <c r="F62" s="106" t="str">
        <f>IF(C62="","",VLOOKUP(C62,男子!$A$2:$M$924,10,0))&amp;"  "&amp;IF(C62="","",VLOOKUP(C62,男子!$A$2:$M$924,11,0))</f>
        <v xml:space="preserve">  </v>
      </c>
      <c r="G62" s="106" t="str">
        <f>IF(C62="","",VLOOKUP(C62,男子!$A$2:$M$924,5,0))</f>
        <v/>
      </c>
      <c r="H62" s="107" t="str">
        <f>IF(C62="","",VLOOKUP(C62,男子!$A$2:$M$924,6,0))</f>
        <v/>
      </c>
      <c r="I62" s="108" t="str">
        <f>IF(C62="","",VLOOKUP(C62,男子!$A$2:$M$924,12,0))&amp;" "&amp;IF(C62="","",VLOOKUP(C62,男子!$A$2:$M$924,13,0))</f>
        <v xml:space="preserve"> </v>
      </c>
      <c r="J62" s="109" t="str">
        <f>IF(C62="","",VLOOKUP(C62,男子!$A$2:$O$924,14,0))</f>
        <v/>
      </c>
      <c r="K62" s="110" t="str">
        <f t="shared" si="0"/>
        <v/>
      </c>
      <c r="L62" s="111" t="str">
        <f>IF(C62="","",VLOOKUP(C62,男子!$A$2:$P$924,15,0))</f>
        <v/>
      </c>
      <c r="M62" s="40"/>
      <c r="N62" s="50" t="str">
        <f>IF(M62="","",VLOOKUP(M62,種目!$A$18:$B$28,2,0))</f>
        <v/>
      </c>
      <c r="O62" s="45"/>
      <c r="P62" s="21"/>
      <c r="Q62" s="20" t="str">
        <f>IF(O62="","",VLOOKUP(O62,女子!$A$2:$M$924,2,0))&amp;"  "&amp;IF(O62="","",VLOOKUP(O62,女子!$A$2:$M$924,3,0))</f>
        <v xml:space="preserve">  </v>
      </c>
      <c r="R62" s="20" t="str">
        <f>IF(O62="","",VLOOKUP(O62,女子!#REF!,10,0))&amp;"  "&amp;IF(O62="","",VLOOKUP(O62,女子!#REF!,11,0))</f>
        <v xml:space="preserve">  </v>
      </c>
      <c r="S62" s="20" t="str">
        <f>IF(O62="","",VLOOKUP(O62,女子!$A$2:$M$924,5,0))</f>
        <v/>
      </c>
      <c r="T62" s="20" t="str">
        <f>IF(O62="","",VLOOKUP(O62,女子!$A$2:$M$924,6,0))</f>
        <v/>
      </c>
      <c r="U62" s="52" t="str">
        <f>IF(O62="","",VLOOKUP(O62,女子!#REF!,12,0))&amp;" "&amp;IF(O62="","",VLOOKUP(O62,女子!#REF!,13,0))</f>
        <v xml:space="preserve"> </v>
      </c>
      <c r="V62" s="54" t="str">
        <f>IF(O62="","",VLOOKUP(O62,女子!#REF!,14,0))</f>
        <v/>
      </c>
      <c r="W62" s="68" t="str">
        <f t="shared" si="1"/>
        <v/>
      </c>
      <c r="X62" s="125" t="str">
        <f>IF(O62="","",VLOOKUP(O62,女子!#REF!,15,0))</f>
        <v/>
      </c>
      <c r="Y62" s="127"/>
    </row>
    <row r="63" spans="1:25" ht="15" customHeight="1">
      <c r="A63" s="103"/>
      <c r="B63" s="94" t="str">
        <f>IF(A63="","",VLOOKUP(A63,種目!$A$3:$B$15,2,0))</f>
        <v/>
      </c>
      <c r="C63" s="104"/>
      <c r="D63" s="112"/>
      <c r="E63" s="106" t="str">
        <f>IF(C63="","",VLOOKUP(C63,男子!$A$2:$M$924,2,0))&amp;"  "&amp;IF(C63="","",VLOOKUP(C63,男子!$A$2:$M$924,3,0))</f>
        <v xml:space="preserve">  </v>
      </c>
      <c r="F63" s="106" t="str">
        <f>IF(C63="","",VLOOKUP(C63,男子!$A$2:$M$924,10,0))&amp;"  "&amp;IF(C63="","",VLOOKUP(C63,男子!$A$2:$M$924,11,0))</f>
        <v xml:space="preserve">  </v>
      </c>
      <c r="G63" s="106" t="str">
        <f>IF(C63="","",VLOOKUP(C63,男子!$A$2:$M$924,5,0))</f>
        <v/>
      </c>
      <c r="H63" s="107" t="str">
        <f>IF(C63="","",VLOOKUP(C63,男子!$A$2:$M$924,6,0))</f>
        <v/>
      </c>
      <c r="I63" s="108" t="str">
        <f>IF(C63="","",VLOOKUP(C63,男子!$A$2:$M$924,12,0))&amp;" "&amp;IF(C63="","",VLOOKUP(C63,男子!$A$2:$M$924,13,0))</f>
        <v xml:space="preserve"> </v>
      </c>
      <c r="J63" s="109" t="str">
        <f>IF(C63="","",VLOOKUP(C63,男子!$A$2:$O$924,14,0))</f>
        <v/>
      </c>
      <c r="K63" s="110" t="str">
        <f t="shared" si="0"/>
        <v/>
      </c>
      <c r="L63" s="111" t="str">
        <f>IF(C63="","",VLOOKUP(C63,男子!$A$2:$P$924,15,0))</f>
        <v/>
      </c>
      <c r="M63" s="41"/>
      <c r="N63" s="50" t="str">
        <f>IF(M63="","",VLOOKUP(M63,種目!$A$18:$B$28,2,0))</f>
        <v/>
      </c>
      <c r="O63" s="45"/>
      <c r="P63" s="21"/>
      <c r="Q63" s="20" t="str">
        <f>IF(O63="","",VLOOKUP(O63,女子!$A$2:$M$924,2,0))&amp;"  "&amp;IF(O63="","",VLOOKUP(O63,女子!$A$2:$M$924,3,0))</f>
        <v xml:space="preserve">  </v>
      </c>
      <c r="R63" s="20" t="str">
        <f>IF(O63="","",VLOOKUP(O63,女子!#REF!,10,0))&amp;"  "&amp;IF(O63="","",VLOOKUP(O63,女子!#REF!,11,0))</f>
        <v xml:space="preserve">  </v>
      </c>
      <c r="S63" s="20" t="str">
        <f>IF(O63="","",VLOOKUP(O63,女子!$A$2:$M$924,5,0))</f>
        <v/>
      </c>
      <c r="T63" s="20" t="str">
        <f>IF(O63="","",VLOOKUP(O63,女子!$A$2:$M$924,6,0))</f>
        <v/>
      </c>
      <c r="U63" s="52" t="str">
        <f>IF(O63="","",VLOOKUP(O63,女子!#REF!,12,0))&amp;" "&amp;IF(O63="","",VLOOKUP(O63,女子!#REF!,13,0))</f>
        <v xml:space="preserve"> </v>
      </c>
      <c r="V63" s="54" t="str">
        <f>IF(O63="","",VLOOKUP(O63,女子!#REF!,14,0))</f>
        <v/>
      </c>
      <c r="W63" s="68" t="str">
        <f t="shared" si="1"/>
        <v/>
      </c>
      <c r="X63" s="125" t="str">
        <f>IF(O63="","",VLOOKUP(O63,女子!#REF!,15,0))</f>
        <v/>
      </c>
      <c r="Y63" s="127"/>
    </row>
    <row r="64" spans="1:25" ht="15" customHeight="1">
      <c r="A64" s="103"/>
      <c r="B64" s="94" t="str">
        <f>IF(A64="","",VLOOKUP(A64,種目!$A$3:$B$15,2,0))</f>
        <v/>
      </c>
      <c r="C64" s="104"/>
      <c r="D64" s="112"/>
      <c r="E64" s="106" t="str">
        <f>IF(C64="","",VLOOKUP(C64,男子!$A$2:$M$924,2,0))&amp;"  "&amp;IF(C64="","",VLOOKUP(C64,男子!$A$2:$M$924,3,0))</f>
        <v xml:space="preserve">  </v>
      </c>
      <c r="F64" s="106" t="str">
        <f>IF(C64="","",VLOOKUP(C64,男子!$A$2:$M$924,10,0))&amp;"  "&amp;IF(C64="","",VLOOKUP(C64,男子!$A$2:$M$924,11,0))</f>
        <v xml:space="preserve">  </v>
      </c>
      <c r="G64" s="106" t="str">
        <f>IF(C64="","",VLOOKUP(C64,男子!$A$2:$M$924,5,0))</f>
        <v/>
      </c>
      <c r="H64" s="107" t="str">
        <f>IF(C64="","",VLOOKUP(C64,男子!$A$2:$M$924,6,0))</f>
        <v/>
      </c>
      <c r="I64" s="108" t="str">
        <f>IF(C64="","",VLOOKUP(C64,男子!$A$2:$M$924,12,0))&amp;" "&amp;IF(C64="","",VLOOKUP(C64,男子!$A$2:$M$924,13,0))</f>
        <v xml:space="preserve"> </v>
      </c>
      <c r="J64" s="109" t="str">
        <f>IF(C64="","",VLOOKUP(C64,男子!$A$2:$O$924,14,0))</f>
        <v/>
      </c>
      <c r="K64" s="110" t="str">
        <f t="shared" si="0"/>
        <v/>
      </c>
      <c r="L64" s="111" t="str">
        <f>IF(C64="","",VLOOKUP(C64,男子!$A$2:$P$924,15,0))</f>
        <v/>
      </c>
      <c r="M64" s="41"/>
      <c r="N64" s="50" t="str">
        <f>IF(M64="","",VLOOKUP(M64,種目!$A$18:$B$28,2,0))</f>
        <v/>
      </c>
      <c r="O64" s="45"/>
      <c r="P64" s="21"/>
      <c r="Q64" s="20" t="str">
        <f>IF(O64="","",VLOOKUP(O64,女子!$A$2:$M$924,2,0))&amp;"  "&amp;IF(O64="","",VLOOKUP(O64,女子!$A$2:$M$924,3,0))</f>
        <v xml:space="preserve">  </v>
      </c>
      <c r="R64" s="20" t="str">
        <f>IF(O64="","",VLOOKUP(O64,女子!#REF!,10,0))&amp;"  "&amp;IF(O64="","",VLOOKUP(O64,女子!#REF!,11,0))</f>
        <v xml:space="preserve">  </v>
      </c>
      <c r="S64" s="20" t="str">
        <f>IF(O64="","",VLOOKUP(O64,女子!$A$2:$M$924,5,0))</f>
        <v/>
      </c>
      <c r="T64" s="20" t="str">
        <f>IF(O64="","",VLOOKUP(O64,女子!$A$2:$M$924,6,0))</f>
        <v/>
      </c>
      <c r="U64" s="52" t="str">
        <f>IF(O64="","",VLOOKUP(O64,女子!#REF!,12,0))&amp;" "&amp;IF(O64="","",VLOOKUP(O64,女子!#REF!,13,0))</f>
        <v xml:space="preserve"> </v>
      </c>
      <c r="V64" s="54" t="str">
        <f>IF(O64="","",VLOOKUP(O64,女子!#REF!,14,0))</f>
        <v/>
      </c>
      <c r="W64" s="68" t="str">
        <f t="shared" si="1"/>
        <v/>
      </c>
      <c r="X64" s="125" t="str">
        <f>IF(O64="","",VLOOKUP(O64,女子!#REF!,15,0))</f>
        <v/>
      </c>
      <c r="Y64" s="127"/>
    </row>
    <row r="65" spans="1:25" ht="15" customHeight="1">
      <c r="A65" s="103"/>
      <c r="B65" s="94" t="str">
        <f>IF(A65="","",VLOOKUP(A65,種目!$A$3:$B$15,2,0))</f>
        <v/>
      </c>
      <c r="C65" s="104"/>
      <c r="D65" s="112"/>
      <c r="E65" s="106" t="str">
        <f>IF(C65="","",VLOOKUP(C65,男子!$A$2:$M$924,2,0))&amp;"  "&amp;IF(C65="","",VLOOKUP(C65,男子!$A$2:$M$924,3,0))</f>
        <v xml:space="preserve">  </v>
      </c>
      <c r="F65" s="106" t="str">
        <f>IF(C65="","",VLOOKUP(C65,男子!$A$2:$M$924,10,0))&amp;"  "&amp;IF(C65="","",VLOOKUP(C65,男子!$A$2:$M$924,11,0))</f>
        <v xml:space="preserve">  </v>
      </c>
      <c r="G65" s="106" t="str">
        <f>IF(C65="","",VLOOKUP(C65,男子!$A$2:$M$924,5,0))</f>
        <v/>
      </c>
      <c r="H65" s="107" t="str">
        <f>IF(C65="","",VLOOKUP(C65,男子!$A$2:$M$924,6,0))</f>
        <v/>
      </c>
      <c r="I65" s="108" t="str">
        <f>IF(C65="","",VLOOKUP(C65,男子!$A$2:$M$924,12,0))&amp;" "&amp;IF(C65="","",VLOOKUP(C65,男子!$A$2:$M$924,13,0))</f>
        <v xml:space="preserve"> </v>
      </c>
      <c r="J65" s="109" t="str">
        <f>IF(C65="","",VLOOKUP(C65,男子!$A$2:$O$924,14,0))</f>
        <v/>
      </c>
      <c r="K65" s="110" t="str">
        <f t="shared" si="0"/>
        <v/>
      </c>
      <c r="L65" s="111" t="str">
        <f>IF(C65="","",VLOOKUP(C65,男子!$A$2:$P$924,15,0))</f>
        <v/>
      </c>
      <c r="M65" s="41"/>
      <c r="N65" s="50" t="str">
        <f>IF(M65="","",VLOOKUP(M65,種目!$A$18:$B$28,2,0))</f>
        <v/>
      </c>
      <c r="O65" s="45"/>
      <c r="P65" s="21"/>
      <c r="Q65" s="20" t="str">
        <f>IF(O65="","",VLOOKUP(O65,女子!$A$2:$M$924,2,0))&amp;"  "&amp;IF(O65="","",VLOOKUP(O65,女子!$A$2:$M$924,3,0))</f>
        <v xml:space="preserve">  </v>
      </c>
      <c r="R65" s="20" t="str">
        <f>IF(O65="","",VLOOKUP(O65,女子!#REF!,10,0))&amp;"  "&amp;IF(O65="","",VLOOKUP(O65,女子!#REF!,11,0))</f>
        <v xml:space="preserve">  </v>
      </c>
      <c r="S65" s="20" t="str">
        <f>IF(O65="","",VLOOKUP(O65,女子!$A$2:$M$924,5,0))</f>
        <v/>
      </c>
      <c r="T65" s="20" t="str">
        <f>IF(O65="","",VLOOKUP(O65,女子!$A$2:$M$924,6,0))</f>
        <v/>
      </c>
      <c r="U65" s="52" t="str">
        <f>IF(O65="","",VLOOKUP(O65,女子!#REF!,12,0))&amp;" "&amp;IF(O65="","",VLOOKUP(O65,女子!#REF!,13,0))</f>
        <v xml:space="preserve"> </v>
      </c>
      <c r="V65" s="54" t="str">
        <f>IF(O65="","",VLOOKUP(O65,女子!#REF!,14,0))</f>
        <v/>
      </c>
      <c r="W65" s="68" t="str">
        <f t="shared" si="1"/>
        <v/>
      </c>
      <c r="X65" s="125" t="str">
        <f>IF(O65="","",VLOOKUP(O65,女子!#REF!,15,0))</f>
        <v/>
      </c>
      <c r="Y65" s="127"/>
    </row>
    <row r="66" spans="1:25" ht="15" customHeight="1">
      <c r="A66" s="103"/>
      <c r="B66" s="94" t="str">
        <f>IF(A66="","",VLOOKUP(A66,種目!$A$3:$B$15,2,0))</f>
        <v/>
      </c>
      <c r="C66" s="104"/>
      <c r="D66" s="112"/>
      <c r="E66" s="106" t="str">
        <f>IF(C66="","",VLOOKUP(C66,男子!$A$2:$M$924,2,0))&amp;"  "&amp;IF(C66="","",VLOOKUP(C66,男子!$A$2:$M$924,3,0))</f>
        <v xml:space="preserve">  </v>
      </c>
      <c r="F66" s="106" t="str">
        <f>IF(C66="","",VLOOKUP(C66,男子!$A$2:$M$924,10,0))&amp;"  "&amp;IF(C66="","",VLOOKUP(C66,男子!$A$2:$M$924,11,0))</f>
        <v xml:space="preserve">  </v>
      </c>
      <c r="G66" s="106" t="str">
        <f>IF(C66="","",VLOOKUP(C66,男子!$A$2:$M$924,5,0))</f>
        <v/>
      </c>
      <c r="H66" s="107" t="str">
        <f>IF(C66="","",VLOOKUP(C66,男子!$A$2:$M$924,6,0))</f>
        <v/>
      </c>
      <c r="I66" s="108" t="str">
        <f>IF(C66="","",VLOOKUP(C66,男子!$A$2:$M$924,12,0))&amp;" "&amp;IF(C66="","",VLOOKUP(C66,男子!$A$2:$M$924,13,0))</f>
        <v xml:space="preserve"> </v>
      </c>
      <c r="J66" s="109" t="str">
        <f>IF(C66="","",VLOOKUP(C66,男子!$A$2:$O$924,14,0))</f>
        <v/>
      </c>
      <c r="K66" s="110" t="str">
        <f t="shared" si="0"/>
        <v/>
      </c>
      <c r="L66" s="111" t="str">
        <f>IF(C66="","",VLOOKUP(C66,男子!$A$2:$P$924,15,0))</f>
        <v/>
      </c>
      <c r="M66" s="41"/>
      <c r="N66" s="50" t="str">
        <f>IF(M66="","",VLOOKUP(M66,種目!$A$18:$B$28,2,0))</f>
        <v/>
      </c>
      <c r="O66" s="45"/>
      <c r="P66" s="21"/>
      <c r="Q66" s="20" t="str">
        <f>IF(O66="","",VLOOKUP(O66,女子!$A$2:$M$924,2,0))&amp;"  "&amp;IF(O66="","",VLOOKUP(O66,女子!$A$2:$M$924,3,0))</f>
        <v xml:space="preserve">  </v>
      </c>
      <c r="R66" s="20" t="str">
        <f>IF(O66="","",VLOOKUP(O66,女子!#REF!,10,0))&amp;"  "&amp;IF(O66="","",VLOOKUP(O66,女子!#REF!,11,0))</f>
        <v xml:space="preserve">  </v>
      </c>
      <c r="S66" s="20" t="str">
        <f>IF(O66="","",VLOOKUP(O66,女子!$A$2:$M$924,5,0))</f>
        <v/>
      </c>
      <c r="T66" s="20" t="str">
        <f>IF(O66="","",VLOOKUP(O66,女子!$A$2:$M$924,6,0))</f>
        <v/>
      </c>
      <c r="U66" s="52" t="str">
        <f>IF(O66="","",VLOOKUP(O66,女子!#REF!,12,0))&amp;" "&amp;IF(O66="","",VLOOKUP(O66,女子!#REF!,13,0))</f>
        <v xml:space="preserve"> </v>
      </c>
      <c r="V66" s="54" t="str">
        <f>IF(O66="","",VLOOKUP(O66,女子!#REF!,14,0))</f>
        <v/>
      </c>
      <c r="W66" s="68" t="str">
        <f t="shared" si="1"/>
        <v/>
      </c>
      <c r="X66" s="125" t="str">
        <f>IF(O66="","",VLOOKUP(O66,女子!#REF!,15,0))</f>
        <v/>
      </c>
      <c r="Y66" s="127"/>
    </row>
    <row r="67" spans="1:25" ht="15" customHeight="1">
      <c r="A67" s="103"/>
      <c r="B67" s="94" t="str">
        <f>IF(A67="","",VLOOKUP(A67,種目!$A$3:$B$15,2,0))</f>
        <v/>
      </c>
      <c r="C67" s="104"/>
      <c r="D67" s="112"/>
      <c r="E67" s="106" t="str">
        <f>IF(C67="","",VLOOKUP(C67,男子!$A$2:$M$924,2,0))&amp;"  "&amp;IF(C67="","",VLOOKUP(C67,男子!$A$2:$M$924,3,0))</f>
        <v xml:space="preserve">  </v>
      </c>
      <c r="F67" s="106" t="str">
        <f>IF(C67="","",VLOOKUP(C67,男子!$A$2:$M$924,10,0))&amp;"  "&amp;IF(C67="","",VLOOKUP(C67,男子!$A$2:$M$924,11,0))</f>
        <v xml:space="preserve">  </v>
      </c>
      <c r="G67" s="106" t="str">
        <f>IF(C67="","",VLOOKUP(C67,男子!$A$2:$M$924,5,0))</f>
        <v/>
      </c>
      <c r="H67" s="107" t="str">
        <f>IF(C67="","",VLOOKUP(C67,男子!$A$2:$M$924,6,0))</f>
        <v/>
      </c>
      <c r="I67" s="108" t="str">
        <f>IF(C67="","",VLOOKUP(C67,男子!$A$2:$M$924,12,0))&amp;" "&amp;IF(C67="","",VLOOKUP(C67,男子!$A$2:$M$924,13,0))</f>
        <v xml:space="preserve"> </v>
      </c>
      <c r="J67" s="109" t="str">
        <f>IF(C67="","",VLOOKUP(C67,男子!$A$2:$O$924,14,0))</f>
        <v/>
      </c>
      <c r="K67" s="110" t="str">
        <f t="shared" si="0"/>
        <v/>
      </c>
      <c r="L67" s="111" t="str">
        <f>IF(C67="","",VLOOKUP(C67,男子!$A$2:$P$924,15,0))</f>
        <v/>
      </c>
      <c r="M67" s="41"/>
      <c r="N67" s="50" t="str">
        <f>IF(M67="","",VLOOKUP(M67,種目!$A$18:$B$28,2,0))</f>
        <v/>
      </c>
      <c r="O67" s="45"/>
      <c r="P67" s="21"/>
      <c r="Q67" s="20" t="str">
        <f>IF(O67="","",VLOOKUP(O67,女子!$A$2:$M$924,2,0))&amp;"  "&amp;IF(O67="","",VLOOKUP(O67,女子!$A$2:$M$924,3,0))</f>
        <v xml:space="preserve">  </v>
      </c>
      <c r="R67" s="20" t="str">
        <f>IF(O67="","",VLOOKUP(O67,女子!#REF!,10,0))&amp;"  "&amp;IF(O67="","",VLOOKUP(O67,女子!#REF!,11,0))</f>
        <v xml:space="preserve">  </v>
      </c>
      <c r="S67" s="20" t="str">
        <f>IF(O67="","",VLOOKUP(O67,女子!$A$2:$M$924,5,0))</f>
        <v/>
      </c>
      <c r="T67" s="20" t="str">
        <f>IF(O67="","",VLOOKUP(O67,女子!$A$2:$M$924,6,0))</f>
        <v/>
      </c>
      <c r="U67" s="52" t="str">
        <f>IF(O67="","",VLOOKUP(O67,女子!#REF!,12,0))&amp;" "&amp;IF(O67="","",VLOOKUP(O67,女子!#REF!,13,0))</f>
        <v xml:space="preserve"> </v>
      </c>
      <c r="V67" s="54" t="str">
        <f>IF(O67="","",VLOOKUP(O67,女子!#REF!,14,0))</f>
        <v/>
      </c>
      <c r="W67" s="68" t="str">
        <f t="shared" si="1"/>
        <v/>
      </c>
      <c r="X67" s="125" t="str">
        <f>IF(O67="","",VLOOKUP(O67,女子!#REF!,15,0))</f>
        <v/>
      </c>
      <c r="Y67" s="127"/>
    </row>
    <row r="68" spans="1:25" ht="15" customHeight="1">
      <c r="A68" s="103"/>
      <c r="B68" s="94" t="str">
        <f>IF(A68="","",VLOOKUP(A68,種目!$A$3:$B$15,2,0))</f>
        <v/>
      </c>
      <c r="C68" s="104"/>
      <c r="D68" s="112"/>
      <c r="E68" s="106" t="str">
        <f>IF(C68="","",VLOOKUP(C68,男子!$A$2:$M$924,2,0))&amp;"  "&amp;IF(C68="","",VLOOKUP(C68,男子!$A$2:$M$924,3,0))</f>
        <v xml:space="preserve">  </v>
      </c>
      <c r="F68" s="106" t="str">
        <f>IF(C68="","",VLOOKUP(C68,男子!$A$2:$M$924,10,0))&amp;"  "&amp;IF(C68="","",VLOOKUP(C68,男子!$A$2:$M$924,11,0))</f>
        <v xml:space="preserve">  </v>
      </c>
      <c r="G68" s="106" t="str">
        <f>IF(C68="","",VLOOKUP(C68,男子!$A$2:$M$924,5,0))</f>
        <v/>
      </c>
      <c r="H68" s="107" t="str">
        <f>IF(C68="","",VLOOKUP(C68,男子!$A$2:$M$924,6,0))</f>
        <v/>
      </c>
      <c r="I68" s="108" t="str">
        <f>IF(C68="","",VLOOKUP(C68,男子!$A$2:$M$924,12,0))&amp;" "&amp;IF(C68="","",VLOOKUP(C68,男子!$A$2:$M$924,13,0))</f>
        <v xml:space="preserve"> </v>
      </c>
      <c r="J68" s="109" t="str">
        <f>IF(C68="","",VLOOKUP(C68,男子!$A$2:$O$924,14,0))</f>
        <v/>
      </c>
      <c r="K68" s="110" t="str">
        <f t="shared" si="0"/>
        <v/>
      </c>
      <c r="L68" s="111" t="str">
        <f>IF(C68="","",VLOOKUP(C68,男子!$A$2:$P$924,15,0))</f>
        <v/>
      </c>
      <c r="M68" s="41"/>
      <c r="N68" s="50" t="str">
        <f>IF(M68="","",VLOOKUP(M68,種目!$A$18:$B$28,2,0))</f>
        <v/>
      </c>
      <c r="O68" s="45"/>
      <c r="P68" s="21"/>
      <c r="Q68" s="20" t="str">
        <f>IF(O68="","",VLOOKUP(O68,女子!$A$2:$M$924,2,0))&amp;"  "&amp;IF(O68="","",VLOOKUP(O68,女子!$A$2:$M$924,3,0))</f>
        <v xml:space="preserve">  </v>
      </c>
      <c r="R68" s="20" t="str">
        <f>IF(O68="","",VLOOKUP(O68,女子!#REF!,10,0))&amp;"  "&amp;IF(O68="","",VLOOKUP(O68,女子!#REF!,11,0))</f>
        <v xml:space="preserve">  </v>
      </c>
      <c r="S68" s="20" t="str">
        <f>IF(O68="","",VLOOKUP(O68,女子!$A$2:$M$924,5,0))</f>
        <v/>
      </c>
      <c r="T68" s="20" t="str">
        <f>IF(O68="","",VLOOKUP(O68,女子!$A$2:$M$924,6,0))</f>
        <v/>
      </c>
      <c r="U68" s="52" t="str">
        <f>IF(O68="","",VLOOKUP(O68,女子!#REF!,12,0))&amp;" "&amp;IF(O68="","",VLOOKUP(O68,女子!#REF!,13,0))</f>
        <v xml:space="preserve"> </v>
      </c>
      <c r="V68" s="54" t="str">
        <f>IF(O68="","",VLOOKUP(O68,女子!#REF!,14,0))</f>
        <v/>
      </c>
      <c r="W68" s="68" t="str">
        <f t="shared" si="1"/>
        <v/>
      </c>
      <c r="X68" s="125" t="str">
        <f>IF(O68="","",VLOOKUP(O68,女子!#REF!,15,0))</f>
        <v/>
      </c>
      <c r="Y68" s="127"/>
    </row>
    <row r="69" spans="1:25" ht="15" customHeight="1">
      <c r="A69" s="103"/>
      <c r="B69" s="94" t="str">
        <f>IF(A69="","",VLOOKUP(A69,種目!$A$3:$B$15,2,0))</f>
        <v/>
      </c>
      <c r="C69" s="104"/>
      <c r="D69" s="112"/>
      <c r="E69" s="106" t="str">
        <f>IF(C69="","",VLOOKUP(C69,男子!$A$2:$M$924,2,0))&amp;"  "&amp;IF(C69="","",VLOOKUP(C69,男子!$A$2:$M$924,3,0))</f>
        <v xml:space="preserve">  </v>
      </c>
      <c r="F69" s="106" t="str">
        <f>IF(C69="","",VLOOKUP(C69,男子!$A$2:$M$924,10,0))&amp;"  "&amp;IF(C69="","",VLOOKUP(C69,男子!$A$2:$M$924,11,0))</f>
        <v xml:space="preserve">  </v>
      </c>
      <c r="G69" s="106" t="str">
        <f>IF(C69="","",VLOOKUP(C69,男子!$A$2:$M$924,5,0))</f>
        <v/>
      </c>
      <c r="H69" s="107" t="str">
        <f>IF(C69="","",VLOOKUP(C69,男子!$A$2:$M$924,6,0))</f>
        <v/>
      </c>
      <c r="I69" s="108" t="str">
        <f>IF(C69="","",VLOOKUP(C69,男子!$A$2:$M$924,12,0))&amp;" "&amp;IF(C69="","",VLOOKUP(C69,男子!$A$2:$M$924,13,0))</f>
        <v xml:space="preserve"> </v>
      </c>
      <c r="J69" s="109" t="str">
        <f>IF(C69="","",VLOOKUP(C69,男子!$A$2:$O$924,14,0))</f>
        <v/>
      </c>
      <c r="K69" s="110" t="str">
        <f t="shared" si="0"/>
        <v/>
      </c>
      <c r="L69" s="111" t="str">
        <f>IF(C69="","",VLOOKUP(C69,男子!$A$2:$P$924,15,0))</f>
        <v/>
      </c>
      <c r="M69" s="41"/>
      <c r="N69" s="50" t="str">
        <f>IF(M69="","",VLOOKUP(M69,種目!$A$18:$B$28,2,0))</f>
        <v/>
      </c>
      <c r="O69" s="45"/>
      <c r="P69" s="21"/>
      <c r="Q69" s="20" t="str">
        <f>IF(O69="","",VLOOKUP(O69,女子!$A$2:$M$924,2,0))&amp;"  "&amp;IF(O69="","",VLOOKUP(O69,女子!$A$2:$M$924,3,0))</f>
        <v xml:space="preserve">  </v>
      </c>
      <c r="R69" s="20" t="str">
        <f>IF(O69="","",VLOOKUP(O69,女子!#REF!,10,0))&amp;"  "&amp;IF(O69="","",VLOOKUP(O69,女子!#REF!,11,0))</f>
        <v xml:space="preserve">  </v>
      </c>
      <c r="S69" s="20" t="str">
        <f>IF(O69="","",VLOOKUP(O69,女子!$A$2:$M$924,5,0))</f>
        <v/>
      </c>
      <c r="T69" s="20" t="str">
        <f>IF(O69="","",VLOOKUP(O69,女子!$A$2:$M$924,6,0))</f>
        <v/>
      </c>
      <c r="U69" s="52" t="str">
        <f>IF(O69="","",VLOOKUP(O69,女子!#REF!,12,0))&amp;" "&amp;IF(O69="","",VLOOKUP(O69,女子!#REF!,13,0))</f>
        <v xml:space="preserve"> </v>
      </c>
      <c r="V69" s="54" t="str">
        <f>IF(O69="","",VLOOKUP(O69,女子!#REF!,14,0))</f>
        <v/>
      </c>
      <c r="W69" s="68" t="str">
        <f t="shared" si="1"/>
        <v/>
      </c>
      <c r="X69" s="125" t="str">
        <f>IF(O69="","",VLOOKUP(O69,女子!#REF!,15,0))</f>
        <v/>
      </c>
      <c r="Y69" s="127"/>
    </row>
    <row r="70" spans="1:25" ht="15" customHeight="1">
      <c r="A70" s="103"/>
      <c r="B70" s="94" t="str">
        <f>IF(A70="","",VLOOKUP(A70,種目!$A$3:$B$15,2,0))</f>
        <v/>
      </c>
      <c r="C70" s="104"/>
      <c r="D70" s="112"/>
      <c r="E70" s="106" t="str">
        <f>IF(C70="","",VLOOKUP(C70,男子!$A$2:$M$924,2,0))&amp;"  "&amp;IF(C70="","",VLOOKUP(C70,男子!$A$2:$M$924,3,0))</f>
        <v xml:space="preserve">  </v>
      </c>
      <c r="F70" s="106" t="str">
        <f>IF(C70="","",VLOOKUP(C70,男子!$A$2:$M$924,10,0))&amp;"  "&amp;IF(C70="","",VLOOKUP(C70,男子!$A$2:$M$924,11,0))</f>
        <v xml:space="preserve">  </v>
      </c>
      <c r="G70" s="106" t="str">
        <f>IF(C70="","",VLOOKUP(C70,男子!$A$2:$M$924,5,0))</f>
        <v/>
      </c>
      <c r="H70" s="107" t="str">
        <f>IF(C70="","",VLOOKUP(C70,男子!$A$2:$M$924,6,0))</f>
        <v/>
      </c>
      <c r="I70" s="108" t="str">
        <f>IF(C70="","",VLOOKUP(C70,男子!$A$2:$M$924,12,0))&amp;" "&amp;IF(C70="","",VLOOKUP(C70,男子!$A$2:$M$924,13,0))</f>
        <v xml:space="preserve"> </v>
      </c>
      <c r="J70" s="109" t="str">
        <f>IF(C70="","",VLOOKUP(C70,男子!$A$2:$O$924,14,0))</f>
        <v/>
      </c>
      <c r="K70" s="110" t="str">
        <f t="shared" si="0"/>
        <v/>
      </c>
      <c r="L70" s="111" t="str">
        <f>IF(C70="","",VLOOKUP(C70,男子!$A$2:$P$924,15,0))</f>
        <v/>
      </c>
      <c r="M70" s="41"/>
      <c r="N70" s="50" t="str">
        <f>IF(M70="","",VLOOKUP(M70,種目!$A$18:$B$28,2,0))</f>
        <v/>
      </c>
      <c r="O70" s="45"/>
      <c r="P70" s="21"/>
      <c r="Q70" s="20" t="str">
        <f>IF(O70="","",VLOOKUP(O70,女子!$A$2:$M$924,2,0))&amp;"  "&amp;IF(O70="","",VLOOKUP(O70,女子!$A$2:$M$924,3,0))</f>
        <v xml:space="preserve">  </v>
      </c>
      <c r="R70" s="20" t="str">
        <f>IF(O70="","",VLOOKUP(O70,女子!#REF!,10,0))&amp;"  "&amp;IF(O70="","",VLOOKUP(O70,女子!#REF!,11,0))</f>
        <v xml:space="preserve">  </v>
      </c>
      <c r="S70" s="20" t="str">
        <f>IF(O70="","",VLOOKUP(O70,女子!$A$2:$M$924,5,0))</f>
        <v/>
      </c>
      <c r="T70" s="20" t="str">
        <f>IF(O70="","",VLOOKUP(O70,女子!$A$2:$M$924,6,0))</f>
        <v/>
      </c>
      <c r="U70" s="52" t="str">
        <f>IF(O70="","",VLOOKUP(O70,女子!#REF!,12,0))&amp;" "&amp;IF(O70="","",VLOOKUP(O70,女子!#REF!,13,0))</f>
        <v xml:space="preserve"> </v>
      </c>
      <c r="V70" s="54" t="str">
        <f>IF(O70="","",VLOOKUP(O70,女子!#REF!,14,0))</f>
        <v/>
      </c>
      <c r="W70" s="68" t="str">
        <f t="shared" si="1"/>
        <v/>
      </c>
      <c r="X70" s="125" t="str">
        <f>IF(O70="","",VLOOKUP(O70,女子!#REF!,15,0))</f>
        <v/>
      </c>
      <c r="Y70" s="127"/>
    </row>
    <row r="71" spans="1:25" ht="15" customHeight="1">
      <c r="A71" s="103"/>
      <c r="B71" s="94" t="str">
        <f>IF(A71="","",VLOOKUP(A71,種目!$A$3:$B$15,2,0))</f>
        <v/>
      </c>
      <c r="C71" s="104"/>
      <c r="D71" s="112"/>
      <c r="E71" s="106" t="str">
        <f>IF(C71="","",VLOOKUP(C71,男子!$A$2:$M$924,2,0))&amp;"  "&amp;IF(C71="","",VLOOKUP(C71,男子!$A$2:$M$924,3,0))</f>
        <v xml:space="preserve">  </v>
      </c>
      <c r="F71" s="106" t="str">
        <f>IF(C71="","",VLOOKUP(C71,男子!$A$2:$M$924,10,0))&amp;"  "&amp;IF(C71="","",VLOOKUP(C71,男子!$A$2:$M$924,11,0))</f>
        <v xml:space="preserve">  </v>
      </c>
      <c r="G71" s="106" t="str">
        <f>IF(C71="","",VLOOKUP(C71,男子!$A$2:$M$924,5,0))</f>
        <v/>
      </c>
      <c r="H71" s="107" t="str">
        <f>IF(C71="","",VLOOKUP(C71,男子!$A$2:$M$924,6,0))</f>
        <v/>
      </c>
      <c r="I71" s="108" t="str">
        <f>IF(C71="","",VLOOKUP(C71,男子!$A$2:$M$924,12,0))&amp;" "&amp;IF(C71="","",VLOOKUP(C71,男子!$A$2:$M$924,13,0))</f>
        <v xml:space="preserve"> </v>
      </c>
      <c r="J71" s="109" t="str">
        <f>IF(C71="","",VLOOKUP(C71,男子!$A$2:$O$924,14,0))</f>
        <v/>
      </c>
      <c r="K71" s="110" t="str">
        <f t="shared" si="0"/>
        <v/>
      </c>
      <c r="L71" s="111" t="str">
        <f>IF(C71="","",VLOOKUP(C71,男子!$A$2:$P$924,15,0))</f>
        <v/>
      </c>
      <c r="M71" s="41"/>
      <c r="N71" s="50" t="str">
        <f>IF(M71="","",VLOOKUP(M71,種目!$A$18:$B$28,2,0))</f>
        <v/>
      </c>
      <c r="O71" s="45"/>
      <c r="P71" s="21"/>
      <c r="Q71" s="20" t="str">
        <f>IF(O71="","",VLOOKUP(O71,女子!$A$2:$M$924,2,0))&amp;"  "&amp;IF(O71="","",VLOOKUP(O71,女子!$A$2:$M$924,3,0))</f>
        <v xml:space="preserve">  </v>
      </c>
      <c r="R71" s="20" t="str">
        <f>IF(O71="","",VLOOKUP(O71,女子!#REF!,10,0))&amp;"  "&amp;IF(O71="","",VLOOKUP(O71,女子!#REF!,11,0))</f>
        <v xml:space="preserve">  </v>
      </c>
      <c r="S71" s="20" t="str">
        <f>IF(O71="","",VLOOKUP(O71,女子!$A$2:$M$924,5,0))</f>
        <v/>
      </c>
      <c r="T71" s="20" t="str">
        <f>IF(O71="","",VLOOKUP(O71,女子!$A$2:$M$924,6,0))</f>
        <v/>
      </c>
      <c r="U71" s="52" t="str">
        <f>IF(O71="","",VLOOKUP(O71,女子!#REF!,12,0))&amp;" "&amp;IF(O71="","",VLOOKUP(O71,女子!#REF!,13,0))</f>
        <v xml:space="preserve"> </v>
      </c>
      <c r="V71" s="54" t="str">
        <f>IF(O71="","",VLOOKUP(O71,女子!#REF!,14,0))</f>
        <v/>
      </c>
      <c r="W71" s="68" t="str">
        <f t="shared" si="1"/>
        <v/>
      </c>
      <c r="X71" s="125" t="str">
        <f>IF(O71="","",VLOOKUP(O71,女子!#REF!,15,0))</f>
        <v/>
      </c>
      <c r="Y71" s="127"/>
    </row>
    <row r="72" spans="1:25" ht="15" customHeight="1">
      <c r="A72" s="103"/>
      <c r="B72" s="94" t="str">
        <f>IF(A72="","",VLOOKUP(A72,種目!$A$3:$B$15,2,0))</f>
        <v/>
      </c>
      <c r="C72" s="104"/>
      <c r="D72" s="112"/>
      <c r="E72" s="106" t="str">
        <f>IF(C72="","",VLOOKUP(C72,男子!$A$2:$M$924,2,0))&amp;"  "&amp;IF(C72="","",VLOOKUP(C72,男子!$A$2:$M$924,3,0))</f>
        <v xml:space="preserve">  </v>
      </c>
      <c r="F72" s="106" t="str">
        <f>IF(C72="","",VLOOKUP(C72,男子!$A$2:$M$924,10,0))&amp;"  "&amp;IF(C72="","",VLOOKUP(C72,男子!$A$2:$M$924,11,0))</f>
        <v xml:space="preserve">  </v>
      </c>
      <c r="G72" s="106" t="str">
        <f>IF(C72="","",VLOOKUP(C72,男子!$A$2:$M$924,5,0))</f>
        <v/>
      </c>
      <c r="H72" s="107" t="str">
        <f>IF(C72="","",VLOOKUP(C72,男子!$A$2:$M$924,6,0))</f>
        <v/>
      </c>
      <c r="I72" s="108" t="str">
        <f>IF(C72="","",VLOOKUP(C72,男子!$A$2:$M$924,12,0))&amp;" "&amp;IF(C72="","",VLOOKUP(C72,男子!$A$2:$M$924,13,0))</f>
        <v xml:space="preserve"> </v>
      </c>
      <c r="J72" s="109" t="str">
        <f>IF(C72="","",VLOOKUP(C72,男子!$A$2:$O$924,14,0))</f>
        <v/>
      </c>
      <c r="K72" s="110" t="str">
        <f t="shared" si="0"/>
        <v/>
      </c>
      <c r="L72" s="111" t="str">
        <f>IF(C72="","",VLOOKUP(C72,男子!$A$2:$P$924,15,0))</f>
        <v/>
      </c>
      <c r="M72" s="41"/>
      <c r="N72" s="50" t="str">
        <f>IF(M72="","",VLOOKUP(M72,種目!$A$18:$B$28,2,0))</f>
        <v/>
      </c>
      <c r="O72" s="45"/>
      <c r="P72" s="21"/>
      <c r="Q72" s="20" t="str">
        <f>IF(O72="","",VLOOKUP(O72,女子!$A$2:$M$924,2,0))&amp;"  "&amp;IF(O72="","",VLOOKUP(O72,女子!$A$2:$M$924,3,0))</f>
        <v xml:space="preserve">  </v>
      </c>
      <c r="R72" s="20" t="str">
        <f>IF(O72="","",VLOOKUP(O72,女子!#REF!,10,0))&amp;"  "&amp;IF(O72="","",VLOOKUP(O72,女子!#REF!,11,0))</f>
        <v xml:space="preserve">  </v>
      </c>
      <c r="S72" s="20" t="str">
        <f>IF(O72="","",VLOOKUP(O72,女子!$A$2:$M$924,5,0))</f>
        <v/>
      </c>
      <c r="T72" s="20" t="str">
        <f>IF(O72="","",VLOOKUP(O72,女子!$A$2:$M$924,6,0))</f>
        <v/>
      </c>
      <c r="U72" s="52" t="str">
        <f>IF(O72="","",VLOOKUP(O72,女子!#REF!,12,0))&amp;" "&amp;IF(O72="","",VLOOKUP(O72,女子!#REF!,13,0))</f>
        <v xml:space="preserve"> </v>
      </c>
      <c r="V72" s="54" t="str">
        <f>IF(O72="","",VLOOKUP(O72,女子!#REF!,14,0))</f>
        <v/>
      </c>
      <c r="W72" s="68" t="str">
        <f t="shared" si="1"/>
        <v/>
      </c>
      <c r="X72" s="125" t="str">
        <f>IF(O72="","",VLOOKUP(O72,女子!#REF!,15,0))</f>
        <v/>
      </c>
      <c r="Y72" s="127"/>
    </row>
    <row r="73" spans="1:25" ht="15" customHeight="1">
      <c r="A73" s="103"/>
      <c r="B73" s="94" t="str">
        <f>IF(A73="","",VLOOKUP(A73,種目!$A$3:$B$15,2,0))</f>
        <v/>
      </c>
      <c r="C73" s="104"/>
      <c r="D73" s="112"/>
      <c r="E73" s="106" t="str">
        <f>IF(C73="","",VLOOKUP(C73,男子!$A$2:$M$924,2,0))&amp;"  "&amp;IF(C73="","",VLOOKUP(C73,男子!$A$2:$M$924,3,0))</f>
        <v xml:space="preserve">  </v>
      </c>
      <c r="F73" s="106" t="str">
        <f>IF(C73="","",VLOOKUP(C73,男子!$A$2:$M$924,10,0))&amp;"  "&amp;IF(C73="","",VLOOKUP(C73,男子!$A$2:$M$924,11,0))</f>
        <v xml:space="preserve">  </v>
      </c>
      <c r="G73" s="106" t="str">
        <f>IF(C73="","",VLOOKUP(C73,男子!$A$2:$M$924,5,0))</f>
        <v/>
      </c>
      <c r="H73" s="107" t="str">
        <f>IF(C73="","",VLOOKUP(C73,男子!$A$2:$M$924,6,0))</f>
        <v/>
      </c>
      <c r="I73" s="108" t="str">
        <f>IF(C73="","",VLOOKUP(C73,男子!$A$2:$M$924,12,0))&amp;" "&amp;IF(C73="","",VLOOKUP(C73,男子!$A$2:$M$924,13,0))</f>
        <v xml:space="preserve"> </v>
      </c>
      <c r="J73" s="109" t="str">
        <f>IF(C73="","",VLOOKUP(C73,男子!$A$2:$O$924,14,0))</f>
        <v/>
      </c>
      <c r="K73" s="110" t="str">
        <f t="shared" si="0"/>
        <v/>
      </c>
      <c r="L73" s="111" t="str">
        <f>IF(C73="","",VLOOKUP(C73,男子!$A$2:$P$924,15,0))</f>
        <v/>
      </c>
      <c r="M73" s="40"/>
      <c r="N73" s="50" t="str">
        <f>IF(M73="","",VLOOKUP(M73,種目!$A$18:$B$28,2,0))</f>
        <v/>
      </c>
      <c r="O73" s="45"/>
      <c r="P73" s="21"/>
      <c r="Q73" s="20" t="str">
        <f>IF(O73="","",VLOOKUP(O73,女子!$A$2:$M$924,2,0))&amp;"  "&amp;IF(O73="","",VLOOKUP(O73,女子!$A$2:$M$924,3,0))</f>
        <v xml:space="preserve">  </v>
      </c>
      <c r="R73" s="20" t="str">
        <f>IF(O73="","",VLOOKUP(O73,女子!#REF!,10,0))&amp;"  "&amp;IF(O73="","",VLOOKUP(O73,女子!#REF!,11,0))</f>
        <v xml:space="preserve">  </v>
      </c>
      <c r="S73" s="20" t="str">
        <f>IF(O73="","",VLOOKUP(O73,女子!$A$2:$M$924,5,0))</f>
        <v/>
      </c>
      <c r="T73" s="20" t="str">
        <f>IF(O73="","",VLOOKUP(O73,女子!$A$2:$M$924,6,0))</f>
        <v/>
      </c>
      <c r="U73" s="52" t="str">
        <f>IF(O73="","",VLOOKUP(O73,女子!#REF!,12,0))&amp;" "&amp;IF(O73="","",VLOOKUP(O73,女子!#REF!,13,0))</f>
        <v xml:space="preserve"> </v>
      </c>
      <c r="V73" s="54" t="str">
        <f>IF(O73="","",VLOOKUP(O73,女子!#REF!,14,0))</f>
        <v/>
      </c>
      <c r="W73" s="68" t="str">
        <f t="shared" si="1"/>
        <v/>
      </c>
      <c r="X73" s="125" t="str">
        <f>IF(O73="","",VLOOKUP(O73,女子!#REF!,15,0))</f>
        <v/>
      </c>
      <c r="Y73" s="127"/>
    </row>
    <row r="74" spans="1:25" ht="15" customHeight="1">
      <c r="A74" s="103"/>
      <c r="B74" s="94" t="str">
        <f>IF(A74="","",VLOOKUP(A74,種目!$A$3:$B$15,2,0))</f>
        <v/>
      </c>
      <c r="C74" s="104"/>
      <c r="D74" s="112"/>
      <c r="E74" s="106" t="str">
        <f>IF(C74="","",VLOOKUP(C74,男子!$A$2:$M$924,2,0))&amp;"  "&amp;IF(C74="","",VLOOKUP(C74,男子!$A$2:$M$924,3,0))</f>
        <v xml:space="preserve">  </v>
      </c>
      <c r="F74" s="106" t="str">
        <f>IF(C74="","",VLOOKUP(C74,男子!$A$2:$M$924,10,0))&amp;"  "&amp;IF(C74="","",VLOOKUP(C74,男子!$A$2:$M$924,11,0))</f>
        <v xml:space="preserve">  </v>
      </c>
      <c r="G74" s="106" t="str">
        <f>IF(C74="","",VLOOKUP(C74,男子!$A$2:$M$924,5,0))</f>
        <v/>
      </c>
      <c r="H74" s="107" t="str">
        <f>IF(C74="","",VLOOKUP(C74,男子!$A$2:$M$924,6,0))</f>
        <v/>
      </c>
      <c r="I74" s="108" t="str">
        <f>IF(C74="","",VLOOKUP(C74,男子!$A$2:$M$924,12,0))&amp;" "&amp;IF(C74="","",VLOOKUP(C74,男子!$A$2:$M$924,13,0))</f>
        <v xml:space="preserve"> </v>
      </c>
      <c r="J74" s="109" t="str">
        <f>IF(C74="","",VLOOKUP(C74,男子!$A$2:$O$924,14,0))</f>
        <v/>
      </c>
      <c r="K74" s="110" t="str">
        <f t="shared" si="0"/>
        <v/>
      </c>
      <c r="L74" s="111" t="str">
        <f>IF(C74="","",VLOOKUP(C74,男子!$A$2:$P$924,15,0))</f>
        <v/>
      </c>
      <c r="M74" s="40"/>
      <c r="N74" s="50" t="str">
        <f>IF(M74="","",VLOOKUP(M74,種目!$A$18:$B$28,2,0))</f>
        <v/>
      </c>
      <c r="O74" s="45"/>
      <c r="P74" s="21"/>
      <c r="Q74" s="20" t="str">
        <f>IF(O74="","",VLOOKUP(O74,女子!$A$2:$M$924,2,0))&amp;"  "&amp;IF(O74="","",VLOOKUP(O74,女子!$A$2:$M$924,3,0))</f>
        <v xml:space="preserve">  </v>
      </c>
      <c r="R74" s="20" t="str">
        <f>IF(O74="","",VLOOKUP(O74,女子!#REF!,10,0))&amp;"  "&amp;IF(O74="","",VLOOKUP(O74,女子!#REF!,11,0))</f>
        <v xml:space="preserve">  </v>
      </c>
      <c r="S74" s="20" t="str">
        <f>IF(O74="","",VLOOKUP(O74,女子!$A$2:$M$924,5,0))</f>
        <v/>
      </c>
      <c r="T74" s="20" t="str">
        <f>IF(O74="","",VLOOKUP(O74,女子!$A$2:$M$924,6,0))</f>
        <v/>
      </c>
      <c r="U74" s="52" t="str">
        <f>IF(O74="","",VLOOKUP(O74,女子!#REF!,12,0))&amp;" "&amp;IF(O74="","",VLOOKUP(O74,女子!#REF!,13,0))</f>
        <v xml:space="preserve"> </v>
      </c>
      <c r="V74" s="54" t="str">
        <f>IF(O74="","",VLOOKUP(O74,女子!#REF!,14,0))</f>
        <v/>
      </c>
      <c r="W74" s="68" t="str">
        <f t="shared" si="1"/>
        <v/>
      </c>
      <c r="X74" s="125" t="str">
        <f>IF(O74="","",VLOOKUP(O74,女子!#REF!,15,0))</f>
        <v/>
      </c>
      <c r="Y74" s="127"/>
    </row>
    <row r="75" spans="1:25" ht="15" customHeight="1">
      <c r="A75" s="103"/>
      <c r="B75" s="94" t="str">
        <f>IF(A75="","",VLOOKUP(A75,種目!$A$3:$B$15,2,0))</f>
        <v/>
      </c>
      <c r="C75" s="104"/>
      <c r="D75" s="112"/>
      <c r="E75" s="106" t="str">
        <f>IF(C75="","",VLOOKUP(C75,男子!$A$2:$M$924,2,0))&amp;"  "&amp;IF(C75="","",VLOOKUP(C75,男子!$A$2:$M$924,3,0))</f>
        <v xml:space="preserve">  </v>
      </c>
      <c r="F75" s="106" t="str">
        <f>IF(C75="","",VLOOKUP(C75,男子!$A$2:$M$924,10,0))&amp;"  "&amp;IF(C75="","",VLOOKUP(C75,男子!$A$2:$M$924,11,0))</f>
        <v xml:space="preserve">  </v>
      </c>
      <c r="G75" s="106" t="str">
        <f>IF(C75="","",VLOOKUP(C75,男子!$A$2:$M$924,5,0))</f>
        <v/>
      </c>
      <c r="H75" s="107" t="str">
        <f>IF(C75="","",VLOOKUP(C75,男子!$A$2:$M$924,6,0))</f>
        <v/>
      </c>
      <c r="I75" s="108" t="str">
        <f>IF(C75="","",VLOOKUP(C75,男子!$A$2:$M$924,12,0))&amp;" "&amp;IF(C75="","",VLOOKUP(C75,男子!$A$2:$M$924,13,0))</f>
        <v xml:space="preserve"> </v>
      </c>
      <c r="J75" s="109" t="str">
        <f>IF(C75="","",VLOOKUP(C75,男子!$A$2:$O$924,14,0))</f>
        <v/>
      </c>
      <c r="K75" s="110" t="str">
        <f t="shared" si="0"/>
        <v/>
      </c>
      <c r="L75" s="111" t="str">
        <f>IF(C75="","",VLOOKUP(C75,男子!$A$2:$P$924,15,0))</f>
        <v/>
      </c>
      <c r="M75" s="40"/>
      <c r="N75" s="50" t="str">
        <f>IF(M75="","",VLOOKUP(M75,種目!$A$18:$B$28,2,0))</f>
        <v/>
      </c>
      <c r="O75" s="45"/>
      <c r="P75" s="21"/>
      <c r="Q75" s="20" t="str">
        <f>IF(O75="","",VLOOKUP(O75,女子!$A$2:$M$924,2,0))&amp;"  "&amp;IF(O75="","",VLOOKUP(O75,女子!$A$2:$M$924,3,0))</f>
        <v xml:space="preserve">  </v>
      </c>
      <c r="R75" s="20" t="str">
        <f>IF(O75="","",VLOOKUP(O75,女子!#REF!,10,0))&amp;"  "&amp;IF(O75="","",VLOOKUP(O75,女子!#REF!,11,0))</f>
        <v xml:space="preserve">  </v>
      </c>
      <c r="S75" s="20" t="str">
        <f>IF(O75="","",VLOOKUP(O75,女子!$A$2:$M$924,5,0))</f>
        <v/>
      </c>
      <c r="T75" s="20" t="str">
        <f>IF(O75="","",VLOOKUP(O75,女子!$A$2:$M$924,6,0))</f>
        <v/>
      </c>
      <c r="U75" s="52" t="str">
        <f>IF(O75="","",VLOOKUP(O75,女子!#REF!,12,0))&amp;" "&amp;IF(O75="","",VLOOKUP(O75,女子!#REF!,13,0))</f>
        <v xml:space="preserve"> </v>
      </c>
      <c r="V75" s="54" t="str">
        <f>IF(O75="","",VLOOKUP(O75,女子!#REF!,14,0))</f>
        <v/>
      </c>
      <c r="W75" s="68" t="str">
        <f t="shared" si="1"/>
        <v/>
      </c>
      <c r="X75" s="125" t="str">
        <f>IF(O75="","",VLOOKUP(O75,女子!#REF!,15,0))</f>
        <v/>
      </c>
      <c r="Y75" s="127"/>
    </row>
    <row r="76" spans="1:25" ht="15" customHeight="1">
      <c r="A76" s="103"/>
      <c r="B76" s="94" t="str">
        <f>IF(A76="","",VLOOKUP(A76,種目!$A$3:$B$15,2,0))</f>
        <v/>
      </c>
      <c r="C76" s="104"/>
      <c r="D76" s="112"/>
      <c r="E76" s="106" t="str">
        <f>IF(C76="","",VLOOKUP(C76,男子!$A$2:$M$924,2,0))&amp;"  "&amp;IF(C76="","",VLOOKUP(C76,男子!$A$2:$M$924,3,0))</f>
        <v xml:space="preserve">  </v>
      </c>
      <c r="F76" s="106" t="str">
        <f>IF(C76="","",VLOOKUP(C76,男子!$A$2:$M$924,10,0))&amp;"  "&amp;IF(C76="","",VLOOKUP(C76,男子!$A$2:$M$924,11,0))</f>
        <v xml:space="preserve">  </v>
      </c>
      <c r="G76" s="106" t="str">
        <f>IF(C76="","",VLOOKUP(C76,男子!$A$2:$M$924,5,0))</f>
        <v/>
      </c>
      <c r="H76" s="107" t="str">
        <f>IF(C76="","",VLOOKUP(C76,男子!$A$2:$M$924,6,0))</f>
        <v/>
      </c>
      <c r="I76" s="108" t="str">
        <f>IF(C76="","",VLOOKUP(C76,男子!$A$2:$M$924,12,0))&amp;" "&amp;IF(C76="","",VLOOKUP(C76,男子!$A$2:$M$924,13,0))</f>
        <v xml:space="preserve"> </v>
      </c>
      <c r="J76" s="109" t="str">
        <f>IF(C76="","",VLOOKUP(C76,男子!$A$2:$O$924,14,0))</f>
        <v/>
      </c>
      <c r="K76" s="110" t="str">
        <f t="shared" si="0"/>
        <v/>
      </c>
      <c r="L76" s="111" t="str">
        <f>IF(C76="","",VLOOKUP(C76,男子!$A$2:$P$924,15,0))</f>
        <v/>
      </c>
      <c r="M76" s="40"/>
      <c r="N76" s="50" t="str">
        <f>IF(M76="","",VLOOKUP(M76,種目!$A$18:$B$28,2,0))</f>
        <v/>
      </c>
      <c r="O76" s="45"/>
      <c r="P76" s="21"/>
      <c r="Q76" s="20" t="str">
        <f>IF(O76="","",VLOOKUP(O76,女子!$A$2:$M$924,2,0))&amp;"  "&amp;IF(O76="","",VLOOKUP(O76,女子!$A$2:$M$924,3,0))</f>
        <v xml:space="preserve">  </v>
      </c>
      <c r="R76" s="20" t="str">
        <f>IF(O76="","",VLOOKUP(O76,女子!#REF!,10,0))&amp;"  "&amp;IF(O76="","",VLOOKUP(O76,女子!#REF!,11,0))</f>
        <v xml:space="preserve">  </v>
      </c>
      <c r="S76" s="20" t="str">
        <f>IF(O76="","",VLOOKUP(O76,女子!$A$2:$M$924,5,0))</f>
        <v/>
      </c>
      <c r="T76" s="20" t="str">
        <f>IF(O76="","",VLOOKUP(O76,女子!$A$2:$M$924,6,0))</f>
        <v/>
      </c>
      <c r="U76" s="52" t="str">
        <f>IF(O76="","",VLOOKUP(O76,女子!#REF!,12,0))&amp;" "&amp;IF(O76="","",VLOOKUP(O76,女子!#REF!,13,0))</f>
        <v xml:space="preserve"> </v>
      </c>
      <c r="V76" s="54" t="str">
        <f>IF(O76="","",VLOOKUP(O76,女子!#REF!,14,0))</f>
        <v/>
      </c>
      <c r="W76" s="68" t="str">
        <f t="shared" si="1"/>
        <v/>
      </c>
      <c r="X76" s="125" t="str">
        <f>IF(O76="","",VLOOKUP(O76,女子!#REF!,15,0))</f>
        <v/>
      </c>
      <c r="Y76" s="127"/>
    </row>
    <row r="77" spans="1:25" ht="15" customHeight="1">
      <c r="A77" s="103"/>
      <c r="B77" s="94" t="str">
        <f>IF(A77="","",VLOOKUP(A77,種目!$A$3:$B$15,2,0))</f>
        <v/>
      </c>
      <c r="C77" s="104"/>
      <c r="D77" s="112"/>
      <c r="E77" s="106" t="str">
        <f>IF(C77="","",VLOOKUP(C77,男子!$A$2:$M$924,2,0))&amp;"  "&amp;IF(C77="","",VLOOKUP(C77,男子!$A$2:$M$924,3,0))</f>
        <v xml:space="preserve">  </v>
      </c>
      <c r="F77" s="106" t="str">
        <f>IF(C77="","",VLOOKUP(C77,男子!$A$2:$M$924,10,0))&amp;"  "&amp;IF(C77="","",VLOOKUP(C77,男子!$A$2:$M$924,11,0))</f>
        <v xml:space="preserve">  </v>
      </c>
      <c r="G77" s="106" t="str">
        <f>IF(C77="","",VLOOKUP(C77,男子!$A$2:$M$924,5,0))</f>
        <v/>
      </c>
      <c r="H77" s="107" t="str">
        <f>IF(C77="","",VLOOKUP(C77,男子!$A$2:$M$924,6,0))</f>
        <v/>
      </c>
      <c r="I77" s="108" t="str">
        <f>IF(C77="","",VLOOKUP(C77,男子!$A$2:$M$924,12,0))&amp;" "&amp;IF(C77="","",VLOOKUP(C77,男子!$A$2:$M$924,13,0))</f>
        <v xml:space="preserve"> </v>
      </c>
      <c r="J77" s="109" t="str">
        <f>IF(C77="","",VLOOKUP(C77,男子!$A$2:$O$924,14,0))</f>
        <v/>
      </c>
      <c r="K77" s="110" t="str">
        <f t="shared" si="0"/>
        <v/>
      </c>
      <c r="L77" s="111" t="str">
        <f>IF(C77="","",VLOOKUP(C77,男子!$A$2:$P$924,15,0))</f>
        <v/>
      </c>
      <c r="M77" s="40"/>
      <c r="N77" s="50" t="str">
        <f>IF(M77="","",VLOOKUP(M77,種目!$A$18:$B$28,2,0))</f>
        <v/>
      </c>
      <c r="O77" s="45"/>
      <c r="P77" s="21"/>
      <c r="Q77" s="20" t="str">
        <f>IF(O77="","",VLOOKUP(O77,女子!$A$2:$M$924,2,0))&amp;"  "&amp;IF(O77="","",VLOOKUP(O77,女子!$A$2:$M$924,3,0))</f>
        <v xml:space="preserve">  </v>
      </c>
      <c r="R77" s="20" t="str">
        <f>IF(O77="","",VLOOKUP(O77,女子!#REF!,10,0))&amp;"  "&amp;IF(O77="","",VLOOKUP(O77,女子!#REF!,11,0))</f>
        <v xml:space="preserve">  </v>
      </c>
      <c r="S77" s="20" t="str">
        <f>IF(O77="","",VLOOKUP(O77,女子!$A$2:$M$924,5,0))</f>
        <v/>
      </c>
      <c r="T77" s="20" t="str">
        <f>IF(O77="","",VLOOKUP(O77,女子!$A$2:$M$924,6,0))</f>
        <v/>
      </c>
      <c r="U77" s="52" t="str">
        <f>IF(O77="","",VLOOKUP(O77,女子!#REF!,12,0))&amp;" "&amp;IF(O77="","",VLOOKUP(O77,女子!#REF!,13,0))</f>
        <v xml:space="preserve"> </v>
      </c>
      <c r="V77" s="54" t="str">
        <f>IF(O77="","",VLOOKUP(O77,女子!#REF!,14,0))</f>
        <v/>
      </c>
      <c r="W77" s="68" t="str">
        <f t="shared" si="1"/>
        <v/>
      </c>
      <c r="X77" s="125" t="str">
        <f>IF(O77="","",VLOOKUP(O77,女子!#REF!,15,0))</f>
        <v/>
      </c>
      <c r="Y77" s="127"/>
    </row>
    <row r="78" spans="1:25" ht="15" customHeight="1">
      <c r="A78" s="103"/>
      <c r="B78" s="94" t="str">
        <f>IF(A78="","",VLOOKUP(A78,種目!$A$3:$B$15,2,0))</f>
        <v/>
      </c>
      <c r="C78" s="104"/>
      <c r="D78" s="112"/>
      <c r="E78" s="106" t="str">
        <f>IF(C78="","",VLOOKUP(C78,男子!$A$2:$M$924,2,0))&amp;"  "&amp;IF(C78="","",VLOOKUP(C78,男子!$A$2:$M$924,3,0))</f>
        <v xml:space="preserve">  </v>
      </c>
      <c r="F78" s="106" t="str">
        <f>IF(C78="","",VLOOKUP(C78,男子!$A$2:$M$924,10,0))&amp;"  "&amp;IF(C78="","",VLOOKUP(C78,男子!$A$2:$M$924,11,0))</f>
        <v xml:space="preserve">  </v>
      </c>
      <c r="G78" s="106" t="str">
        <f>IF(C78="","",VLOOKUP(C78,男子!$A$2:$M$924,5,0))</f>
        <v/>
      </c>
      <c r="H78" s="107" t="str">
        <f>IF(C78="","",VLOOKUP(C78,男子!$A$2:$M$924,6,0))</f>
        <v/>
      </c>
      <c r="I78" s="108" t="str">
        <f>IF(C78="","",VLOOKUP(C78,男子!$A$2:$M$924,12,0))&amp;" "&amp;IF(C78="","",VLOOKUP(C78,男子!$A$2:$M$924,13,0))</f>
        <v xml:space="preserve"> </v>
      </c>
      <c r="J78" s="109" t="str">
        <f>IF(C78="","",VLOOKUP(C78,男子!$A$2:$O$924,14,0))</f>
        <v/>
      </c>
      <c r="K78" s="110" t="str">
        <f t="shared" ref="K78:K102" si="2">LEFT(J78,4)</f>
        <v/>
      </c>
      <c r="L78" s="111" t="str">
        <f>IF(C78="","",VLOOKUP(C78,男子!$A$2:$P$924,15,0))</f>
        <v/>
      </c>
      <c r="M78" s="41"/>
      <c r="N78" s="50" t="str">
        <f>IF(M78="","",VLOOKUP(M78,種目!$A$18:$B$28,2,0))</f>
        <v/>
      </c>
      <c r="O78" s="45"/>
      <c r="P78" s="21"/>
      <c r="Q78" s="20" t="str">
        <f>IF(O78="","",VLOOKUP(O78,女子!$A$2:$M$924,2,0))&amp;"  "&amp;IF(O78="","",VLOOKUP(O78,女子!$A$2:$M$924,3,0))</f>
        <v xml:space="preserve">  </v>
      </c>
      <c r="R78" s="20" t="str">
        <f>IF(O78="","",VLOOKUP(O78,女子!#REF!,10,0))&amp;"  "&amp;IF(O78="","",VLOOKUP(O78,女子!#REF!,11,0))</f>
        <v xml:space="preserve">  </v>
      </c>
      <c r="S78" s="20" t="str">
        <f>IF(O78="","",VLOOKUP(O78,女子!$A$2:$M$924,5,0))</f>
        <v/>
      </c>
      <c r="T78" s="20" t="str">
        <f>IF(O78="","",VLOOKUP(O78,女子!$A$2:$M$924,6,0))</f>
        <v/>
      </c>
      <c r="U78" s="52" t="str">
        <f>IF(O78="","",VLOOKUP(O78,女子!#REF!,12,0))&amp;" "&amp;IF(O78="","",VLOOKUP(O78,女子!#REF!,13,0))</f>
        <v xml:space="preserve"> </v>
      </c>
      <c r="V78" s="53" t="str">
        <f>IF(O78="","",VLOOKUP(O78,女子!#REF!,14,0))</f>
        <v/>
      </c>
      <c r="W78" s="69" t="str">
        <f t="shared" ref="W78:W102" si="3">LEFT(V78,4)</f>
        <v/>
      </c>
      <c r="X78" s="125" t="str">
        <f>IF(O78="","",VLOOKUP(O78,女子!#REF!,15,0))</f>
        <v/>
      </c>
      <c r="Y78" s="127"/>
    </row>
    <row r="79" spans="1:25" ht="15" customHeight="1">
      <c r="A79" s="103"/>
      <c r="B79" s="94" t="str">
        <f>IF(A79="","",VLOOKUP(A79,種目!$A$3:$B$15,2,0))</f>
        <v/>
      </c>
      <c r="C79" s="104"/>
      <c r="D79" s="112"/>
      <c r="E79" s="106" t="str">
        <f>IF(C79="","",VLOOKUP(C79,男子!$A$2:$M$924,2,0))&amp;"  "&amp;IF(C79="","",VLOOKUP(C79,男子!$A$2:$M$924,3,0))</f>
        <v xml:space="preserve">  </v>
      </c>
      <c r="F79" s="106" t="str">
        <f>IF(C79="","",VLOOKUP(C79,男子!$A$2:$M$924,10,0))&amp;"  "&amp;IF(C79="","",VLOOKUP(C79,男子!$A$2:$M$924,11,0))</f>
        <v xml:space="preserve">  </v>
      </c>
      <c r="G79" s="106" t="str">
        <f>IF(C79="","",VLOOKUP(C79,男子!$A$2:$M$924,5,0))</f>
        <v/>
      </c>
      <c r="H79" s="107" t="str">
        <f>IF(C79="","",VLOOKUP(C79,男子!$A$2:$M$924,6,0))</f>
        <v/>
      </c>
      <c r="I79" s="108" t="str">
        <f>IF(C79="","",VLOOKUP(C79,男子!$A$2:$M$924,12,0))&amp;" "&amp;IF(C79="","",VLOOKUP(C79,男子!$A$2:$M$924,13,0))</f>
        <v xml:space="preserve"> </v>
      </c>
      <c r="J79" s="109" t="str">
        <f>IF(C79="","",VLOOKUP(C79,男子!$A$2:$O$924,14,0))</f>
        <v/>
      </c>
      <c r="K79" s="110" t="str">
        <f t="shared" si="2"/>
        <v/>
      </c>
      <c r="L79" s="111" t="str">
        <f>IF(C79="","",VLOOKUP(C79,男子!$A$2:$P$924,15,0))</f>
        <v/>
      </c>
      <c r="M79" s="41"/>
      <c r="N79" s="50" t="str">
        <f>IF(M79="","",VLOOKUP(M79,種目!$A$18:$B$28,2,0))</f>
        <v/>
      </c>
      <c r="O79" s="45"/>
      <c r="P79" s="21"/>
      <c r="Q79" s="20" t="str">
        <f>IF(O79="","",VLOOKUP(O79,女子!$A$2:$M$924,2,0))&amp;"  "&amp;IF(O79="","",VLOOKUP(O79,女子!$A$2:$M$924,3,0))</f>
        <v xml:space="preserve">  </v>
      </c>
      <c r="R79" s="20" t="str">
        <f>IF(O79="","",VLOOKUP(O79,女子!#REF!,10,0))&amp;"  "&amp;IF(O79="","",VLOOKUP(O79,女子!#REF!,11,0))</f>
        <v xml:space="preserve">  </v>
      </c>
      <c r="S79" s="20" t="str">
        <f>IF(O79="","",VLOOKUP(O79,女子!$A$2:$M$924,5,0))</f>
        <v/>
      </c>
      <c r="T79" s="20" t="str">
        <f>IF(O79="","",VLOOKUP(O79,女子!$A$2:$M$924,6,0))</f>
        <v/>
      </c>
      <c r="U79" s="52" t="str">
        <f>IF(O79="","",VLOOKUP(O79,女子!#REF!,12,0))&amp;" "&amp;IF(O79="","",VLOOKUP(O79,女子!#REF!,13,0))</f>
        <v xml:space="preserve"> </v>
      </c>
      <c r="V79" s="53" t="str">
        <f>IF(O79="","",VLOOKUP(O79,女子!#REF!,14,0))</f>
        <v/>
      </c>
      <c r="W79" s="69" t="str">
        <f t="shared" si="3"/>
        <v/>
      </c>
      <c r="X79" s="125" t="str">
        <f>IF(O79="","",VLOOKUP(O79,女子!#REF!,15,0))</f>
        <v/>
      </c>
      <c r="Y79" s="127"/>
    </row>
    <row r="80" spans="1:25" ht="15" customHeight="1">
      <c r="A80" s="103"/>
      <c r="B80" s="94" t="str">
        <f>IF(A80="","",VLOOKUP(A80,種目!$A$3:$B$15,2,0))</f>
        <v/>
      </c>
      <c r="C80" s="104"/>
      <c r="D80" s="112"/>
      <c r="E80" s="106" t="str">
        <f>IF(C80="","",VLOOKUP(C80,男子!$A$2:$M$924,2,0))&amp;"  "&amp;IF(C80="","",VLOOKUP(C80,男子!$A$2:$M$924,3,0))</f>
        <v xml:space="preserve">  </v>
      </c>
      <c r="F80" s="106" t="str">
        <f>IF(C80="","",VLOOKUP(C80,男子!$A$2:$M$924,10,0))&amp;"  "&amp;IF(C80="","",VLOOKUP(C80,男子!$A$2:$M$924,11,0))</f>
        <v xml:space="preserve">  </v>
      </c>
      <c r="G80" s="106" t="str">
        <f>IF(C80="","",VLOOKUP(C80,男子!$A$2:$M$924,5,0))</f>
        <v/>
      </c>
      <c r="H80" s="107" t="str">
        <f>IF(C80="","",VLOOKUP(C80,男子!$A$2:$M$924,6,0))</f>
        <v/>
      </c>
      <c r="I80" s="108" t="str">
        <f>IF(C80="","",VLOOKUP(C80,男子!$A$2:$M$924,12,0))&amp;" "&amp;IF(C80="","",VLOOKUP(C80,男子!$A$2:$M$924,13,0))</f>
        <v xml:space="preserve"> </v>
      </c>
      <c r="J80" s="109" t="str">
        <f>IF(C80="","",VLOOKUP(C80,男子!$A$2:$O$924,14,0))</f>
        <v/>
      </c>
      <c r="K80" s="110" t="str">
        <f t="shared" si="2"/>
        <v/>
      </c>
      <c r="L80" s="111" t="str">
        <f>IF(C80="","",VLOOKUP(C80,男子!$A$2:$P$924,15,0))</f>
        <v/>
      </c>
      <c r="M80" s="41"/>
      <c r="N80" s="50" t="str">
        <f>IF(M80="","",VLOOKUP(M80,種目!$A$18:$B$28,2,0))</f>
        <v/>
      </c>
      <c r="O80" s="45"/>
      <c r="P80" s="21"/>
      <c r="Q80" s="20" t="str">
        <f>IF(O80="","",VLOOKUP(O80,女子!$A$2:$M$924,2,0))&amp;"  "&amp;IF(O80="","",VLOOKUP(O80,女子!$A$2:$M$924,3,0))</f>
        <v xml:space="preserve">  </v>
      </c>
      <c r="R80" s="20" t="str">
        <f>IF(O80="","",VLOOKUP(O80,女子!#REF!,10,0))&amp;"  "&amp;IF(O80="","",VLOOKUP(O80,女子!#REF!,11,0))</f>
        <v xml:space="preserve">  </v>
      </c>
      <c r="S80" s="20" t="str">
        <f>IF(O80="","",VLOOKUP(O80,女子!$A$2:$M$924,5,0))</f>
        <v/>
      </c>
      <c r="T80" s="20" t="str">
        <f>IF(O80="","",VLOOKUP(O80,女子!$A$2:$M$924,6,0))</f>
        <v/>
      </c>
      <c r="U80" s="52" t="str">
        <f>IF(O80="","",VLOOKUP(O80,女子!#REF!,12,0))&amp;" "&amp;IF(O80="","",VLOOKUP(O80,女子!#REF!,13,0))</f>
        <v xml:space="preserve"> </v>
      </c>
      <c r="V80" s="53" t="str">
        <f>IF(O80="","",VLOOKUP(O80,女子!#REF!,14,0))</f>
        <v/>
      </c>
      <c r="W80" s="69" t="str">
        <f t="shared" si="3"/>
        <v/>
      </c>
      <c r="X80" s="125" t="str">
        <f>IF(O80="","",VLOOKUP(O80,女子!#REF!,15,0))</f>
        <v/>
      </c>
      <c r="Y80" s="127"/>
    </row>
    <row r="81" spans="1:25" ht="15" customHeight="1">
      <c r="A81" s="103"/>
      <c r="B81" s="94" t="str">
        <f>IF(A81="","",VLOOKUP(A81,種目!$A$3:$B$15,2,0))</f>
        <v/>
      </c>
      <c r="C81" s="104"/>
      <c r="D81" s="112"/>
      <c r="E81" s="106" t="str">
        <f>IF(C81="","",VLOOKUP(C81,男子!$A$2:$M$924,2,0))&amp;"  "&amp;IF(C81="","",VLOOKUP(C81,男子!$A$2:$M$924,3,0))</f>
        <v xml:space="preserve">  </v>
      </c>
      <c r="F81" s="106" t="str">
        <f>IF(C81="","",VLOOKUP(C81,男子!$A$2:$M$924,10,0))&amp;"  "&amp;IF(C81="","",VLOOKUP(C81,男子!$A$2:$M$924,11,0))</f>
        <v xml:space="preserve">  </v>
      </c>
      <c r="G81" s="106" t="str">
        <f>IF(C81="","",VLOOKUP(C81,男子!$A$2:$M$924,5,0))</f>
        <v/>
      </c>
      <c r="H81" s="107" t="str">
        <f>IF(C81="","",VLOOKUP(C81,男子!$A$2:$M$924,6,0))</f>
        <v/>
      </c>
      <c r="I81" s="108" t="str">
        <f>IF(C81="","",VLOOKUP(C81,男子!$A$2:$M$924,12,0))&amp;" "&amp;IF(C81="","",VLOOKUP(C81,男子!$A$2:$M$924,13,0))</f>
        <v xml:space="preserve"> </v>
      </c>
      <c r="J81" s="109" t="str">
        <f>IF(C81="","",VLOOKUP(C81,男子!$A$2:$O$924,14,0))</f>
        <v/>
      </c>
      <c r="K81" s="110" t="str">
        <f t="shared" si="2"/>
        <v/>
      </c>
      <c r="L81" s="111" t="str">
        <f>IF(C81="","",VLOOKUP(C81,男子!$A$2:$P$924,15,0))</f>
        <v/>
      </c>
      <c r="M81" s="41"/>
      <c r="N81" s="50" t="str">
        <f>IF(M81="","",VLOOKUP(M81,種目!$A$18:$B$28,2,0))</f>
        <v/>
      </c>
      <c r="O81" s="45"/>
      <c r="P81" s="21"/>
      <c r="Q81" s="20" t="str">
        <f>IF(O81="","",VLOOKUP(O81,女子!$A$2:$M$924,2,0))&amp;"  "&amp;IF(O81="","",VLOOKUP(O81,女子!$A$2:$M$924,3,0))</f>
        <v xml:space="preserve">  </v>
      </c>
      <c r="R81" s="20" t="str">
        <f>IF(O81="","",VLOOKUP(O81,女子!#REF!,10,0))&amp;"  "&amp;IF(O81="","",VLOOKUP(O81,女子!#REF!,11,0))</f>
        <v xml:space="preserve">  </v>
      </c>
      <c r="S81" s="20" t="str">
        <f>IF(O81="","",VLOOKUP(O81,女子!$A$2:$M$924,5,0))</f>
        <v/>
      </c>
      <c r="T81" s="20" t="str">
        <f>IF(O81="","",VLOOKUP(O81,女子!$A$2:$M$924,6,0))</f>
        <v/>
      </c>
      <c r="U81" s="52" t="str">
        <f>IF(O81="","",VLOOKUP(O81,女子!#REF!,12,0))&amp;" "&amp;IF(O81="","",VLOOKUP(O81,女子!#REF!,13,0))</f>
        <v xml:space="preserve"> </v>
      </c>
      <c r="V81" s="53" t="str">
        <f>IF(O81="","",VLOOKUP(O81,女子!#REF!,14,0))</f>
        <v/>
      </c>
      <c r="W81" s="69" t="str">
        <f t="shared" si="3"/>
        <v/>
      </c>
      <c r="X81" s="125" t="str">
        <f>IF(O81="","",VLOOKUP(O81,女子!#REF!,15,0))</f>
        <v/>
      </c>
      <c r="Y81" s="127"/>
    </row>
    <row r="82" spans="1:25" ht="15" customHeight="1">
      <c r="A82" s="103"/>
      <c r="B82" s="94" t="str">
        <f>IF(A82="","",VLOOKUP(A82,種目!$A$3:$B$15,2,0))</f>
        <v/>
      </c>
      <c r="C82" s="104"/>
      <c r="D82" s="112"/>
      <c r="E82" s="106" t="str">
        <f>IF(C82="","",VLOOKUP(C82,男子!$A$2:$M$924,2,0))&amp;"  "&amp;IF(C82="","",VLOOKUP(C82,男子!$A$2:$M$924,3,0))</f>
        <v xml:space="preserve">  </v>
      </c>
      <c r="F82" s="106" t="str">
        <f>IF(C82="","",VLOOKUP(C82,男子!$A$2:$M$924,10,0))&amp;"  "&amp;IF(C82="","",VLOOKUP(C82,男子!$A$2:$M$924,11,0))</f>
        <v xml:space="preserve">  </v>
      </c>
      <c r="G82" s="106" t="str">
        <f>IF(C82="","",VLOOKUP(C82,男子!$A$2:$M$924,5,0))</f>
        <v/>
      </c>
      <c r="H82" s="107" t="str">
        <f>IF(C82="","",VLOOKUP(C82,男子!$A$2:$M$924,6,0))</f>
        <v/>
      </c>
      <c r="I82" s="108" t="str">
        <f>IF(C82="","",VLOOKUP(C82,男子!$A$2:$M$924,12,0))&amp;" "&amp;IF(C82="","",VLOOKUP(C82,男子!$A$2:$M$924,13,0))</f>
        <v xml:space="preserve"> </v>
      </c>
      <c r="J82" s="109" t="str">
        <f>IF(C82="","",VLOOKUP(C82,男子!$A$2:$O$924,14,0))</f>
        <v/>
      </c>
      <c r="K82" s="110" t="str">
        <f t="shared" si="2"/>
        <v/>
      </c>
      <c r="L82" s="111" t="str">
        <f>IF(C82="","",VLOOKUP(C82,男子!$A$2:$P$924,15,0))</f>
        <v/>
      </c>
      <c r="M82" s="41"/>
      <c r="N82" s="50" t="str">
        <f>IF(M82="","",VLOOKUP(M82,種目!$A$18:$B$28,2,0))</f>
        <v/>
      </c>
      <c r="O82" s="45"/>
      <c r="P82" s="21"/>
      <c r="Q82" s="20" t="str">
        <f>IF(O82="","",VLOOKUP(O82,女子!$A$2:$M$924,2,0))&amp;"  "&amp;IF(O82="","",VLOOKUP(O82,女子!$A$2:$M$924,3,0))</f>
        <v xml:space="preserve">  </v>
      </c>
      <c r="R82" s="20" t="str">
        <f>IF(O82="","",VLOOKUP(O82,女子!#REF!,10,0))&amp;"  "&amp;IF(O82="","",VLOOKUP(O82,女子!#REF!,11,0))</f>
        <v xml:space="preserve">  </v>
      </c>
      <c r="S82" s="20" t="str">
        <f>IF(O82="","",VLOOKUP(O82,女子!$A$2:$M$924,5,0))</f>
        <v/>
      </c>
      <c r="T82" s="20" t="str">
        <f>IF(O82="","",VLOOKUP(O82,女子!$A$2:$M$924,6,0))</f>
        <v/>
      </c>
      <c r="U82" s="52" t="str">
        <f>IF(O82="","",VLOOKUP(O82,女子!#REF!,12,0))&amp;" "&amp;IF(O82="","",VLOOKUP(O82,女子!#REF!,13,0))</f>
        <v xml:space="preserve"> </v>
      </c>
      <c r="V82" s="53" t="str">
        <f>IF(O82="","",VLOOKUP(O82,女子!#REF!,14,0))</f>
        <v/>
      </c>
      <c r="W82" s="69" t="str">
        <f t="shared" si="3"/>
        <v/>
      </c>
      <c r="X82" s="125" t="str">
        <f>IF(O82="","",VLOOKUP(O82,女子!#REF!,15,0))</f>
        <v/>
      </c>
      <c r="Y82" s="127"/>
    </row>
    <row r="83" spans="1:25" ht="15" customHeight="1">
      <c r="A83" s="103"/>
      <c r="B83" s="94" t="str">
        <f>IF(A83="","",VLOOKUP(A83,種目!$A$3:$B$15,2,0))</f>
        <v/>
      </c>
      <c r="C83" s="104"/>
      <c r="D83" s="112"/>
      <c r="E83" s="106" t="str">
        <f>IF(C83="","",VLOOKUP(C83,男子!$A$2:$M$924,2,0))&amp;"  "&amp;IF(C83="","",VLOOKUP(C83,男子!$A$2:$M$924,3,0))</f>
        <v xml:space="preserve">  </v>
      </c>
      <c r="F83" s="106" t="str">
        <f>IF(C83="","",VLOOKUP(C83,男子!$A$2:$M$924,10,0))&amp;"  "&amp;IF(C83="","",VLOOKUP(C83,男子!$A$2:$M$924,11,0))</f>
        <v xml:space="preserve">  </v>
      </c>
      <c r="G83" s="106" t="str">
        <f>IF(C83="","",VLOOKUP(C83,男子!$A$2:$M$924,5,0))</f>
        <v/>
      </c>
      <c r="H83" s="107" t="str">
        <f>IF(C83="","",VLOOKUP(C83,男子!$A$2:$M$924,6,0))</f>
        <v/>
      </c>
      <c r="I83" s="108" t="str">
        <f>IF(C83="","",VLOOKUP(C83,男子!$A$2:$M$924,12,0))&amp;" "&amp;IF(C83="","",VLOOKUP(C83,男子!$A$2:$M$924,13,0))</f>
        <v xml:space="preserve"> </v>
      </c>
      <c r="J83" s="109" t="str">
        <f>IF(C83="","",VLOOKUP(C83,男子!$A$2:$O$924,14,0))</f>
        <v/>
      </c>
      <c r="K83" s="110" t="str">
        <f t="shared" si="2"/>
        <v/>
      </c>
      <c r="L83" s="111" t="str">
        <f>IF(C83="","",VLOOKUP(C83,男子!$A$2:$P$924,15,0))</f>
        <v/>
      </c>
      <c r="M83" s="41"/>
      <c r="N83" s="50" t="str">
        <f>IF(M83="","",VLOOKUP(M83,種目!$A$18:$B$28,2,0))</f>
        <v/>
      </c>
      <c r="O83" s="45"/>
      <c r="P83" s="21"/>
      <c r="Q83" s="20" t="str">
        <f>IF(O83="","",VLOOKUP(O83,女子!$A$2:$M$924,2,0))&amp;"  "&amp;IF(O83="","",VLOOKUP(O83,女子!$A$2:$M$924,3,0))</f>
        <v xml:space="preserve">  </v>
      </c>
      <c r="R83" s="20" t="str">
        <f>IF(O83="","",VLOOKUP(O83,女子!#REF!,10,0))&amp;"  "&amp;IF(O83="","",VLOOKUP(O83,女子!#REF!,11,0))</f>
        <v xml:space="preserve">  </v>
      </c>
      <c r="S83" s="20" t="str">
        <f>IF(O83="","",VLOOKUP(O83,女子!$A$2:$M$924,5,0))</f>
        <v/>
      </c>
      <c r="T83" s="20" t="str">
        <f>IF(O83="","",VLOOKUP(O83,女子!$A$2:$M$924,6,0))</f>
        <v/>
      </c>
      <c r="U83" s="52" t="str">
        <f>IF(O83="","",VLOOKUP(O83,女子!#REF!,12,0))&amp;" "&amp;IF(O83="","",VLOOKUP(O83,女子!#REF!,13,0))</f>
        <v xml:space="preserve"> </v>
      </c>
      <c r="V83" s="53" t="str">
        <f>IF(O83="","",VLOOKUP(O83,女子!#REF!,14,0))</f>
        <v/>
      </c>
      <c r="W83" s="69" t="str">
        <f t="shared" si="3"/>
        <v/>
      </c>
      <c r="X83" s="125" t="str">
        <f>IF(O83="","",VLOOKUP(O83,女子!#REF!,15,0))</f>
        <v/>
      </c>
      <c r="Y83" s="127"/>
    </row>
    <row r="84" spans="1:25" ht="15" customHeight="1">
      <c r="A84" s="103"/>
      <c r="B84" s="94" t="str">
        <f>IF(A84="","",VLOOKUP(A84,種目!$A$3:$B$15,2,0))</f>
        <v/>
      </c>
      <c r="C84" s="104"/>
      <c r="D84" s="112"/>
      <c r="E84" s="106" t="str">
        <f>IF(C84="","",VLOOKUP(C84,男子!$A$2:$M$924,2,0))&amp;"  "&amp;IF(C84="","",VLOOKUP(C84,男子!$A$2:$M$924,3,0))</f>
        <v xml:space="preserve">  </v>
      </c>
      <c r="F84" s="106" t="str">
        <f>IF(C84="","",VLOOKUP(C84,男子!$A$2:$M$924,10,0))&amp;"  "&amp;IF(C84="","",VLOOKUP(C84,男子!$A$2:$M$924,11,0))</f>
        <v xml:space="preserve">  </v>
      </c>
      <c r="G84" s="106" t="str">
        <f>IF(C84="","",VLOOKUP(C84,男子!$A$2:$M$924,5,0))</f>
        <v/>
      </c>
      <c r="H84" s="107" t="str">
        <f>IF(C84="","",VLOOKUP(C84,男子!$A$2:$M$924,6,0))</f>
        <v/>
      </c>
      <c r="I84" s="108" t="str">
        <f>IF(C84="","",VLOOKUP(C84,男子!$A$2:$M$924,12,0))&amp;" "&amp;IF(C84="","",VLOOKUP(C84,男子!$A$2:$M$924,13,0))</f>
        <v xml:space="preserve"> </v>
      </c>
      <c r="J84" s="109" t="str">
        <f>IF(C84="","",VLOOKUP(C84,男子!$A$2:$O$924,14,0))</f>
        <v/>
      </c>
      <c r="K84" s="110" t="str">
        <f t="shared" si="2"/>
        <v/>
      </c>
      <c r="L84" s="111" t="str">
        <f>IF(C84="","",VLOOKUP(C84,男子!$A$2:$P$924,15,0))</f>
        <v/>
      </c>
      <c r="M84" s="40"/>
      <c r="N84" s="50" t="str">
        <f>IF(M84="","",VLOOKUP(M84,種目!$A$18:$B$28,2,0))</f>
        <v/>
      </c>
      <c r="O84" s="45"/>
      <c r="P84" s="21"/>
      <c r="Q84" s="20" t="str">
        <f>IF(O84="","",VLOOKUP(O84,女子!$A$2:$M$924,2,0))&amp;"  "&amp;IF(O84="","",VLOOKUP(O84,女子!$A$2:$M$924,3,0))</f>
        <v xml:space="preserve">  </v>
      </c>
      <c r="R84" s="20" t="str">
        <f>IF(O84="","",VLOOKUP(O84,女子!#REF!,10,0))&amp;"  "&amp;IF(O84="","",VLOOKUP(O84,女子!#REF!,11,0))</f>
        <v xml:space="preserve">  </v>
      </c>
      <c r="S84" s="20" t="str">
        <f>IF(O84="","",VLOOKUP(O84,女子!$A$2:$M$924,5,0))</f>
        <v/>
      </c>
      <c r="T84" s="20" t="str">
        <f>IF(O84="","",VLOOKUP(O84,女子!$A$2:$M$924,6,0))</f>
        <v/>
      </c>
      <c r="U84" s="52" t="str">
        <f>IF(O84="","",VLOOKUP(O84,女子!#REF!,12,0))&amp;" "&amp;IF(O84="","",VLOOKUP(O84,女子!#REF!,13,0))</f>
        <v xml:space="preserve"> </v>
      </c>
      <c r="V84" s="53" t="str">
        <f>IF(O84="","",VLOOKUP(O84,女子!#REF!,14,0))</f>
        <v/>
      </c>
      <c r="W84" s="69" t="str">
        <f t="shared" si="3"/>
        <v/>
      </c>
      <c r="X84" s="125" t="str">
        <f>IF(O84="","",VLOOKUP(O84,女子!#REF!,15,0))</f>
        <v/>
      </c>
      <c r="Y84" s="127"/>
    </row>
    <row r="85" spans="1:25" ht="15" customHeight="1">
      <c r="A85" s="103"/>
      <c r="B85" s="94" t="str">
        <f>IF(A85="","",VLOOKUP(A85,種目!$A$3:$B$15,2,0))</f>
        <v/>
      </c>
      <c r="C85" s="104"/>
      <c r="D85" s="112"/>
      <c r="E85" s="106" t="str">
        <f>IF(C85="","",VLOOKUP(C85,男子!$A$2:$M$924,2,0))&amp;"  "&amp;IF(C85="","",VLOOKUP(C85,男子!$A$2:$M$924,3,0))</f>
        <v xml:space="preserve">  </v>
      </c>
      <c r="F85" s="106" t="str">
        <f>IF(C85="","",VLOOKUP(C85,男子!$A$2:$M$924,10,0))&amp;"  "&amp;IF(C85="","",VLOOKUP(C85,男子!$A$2:$M$924,11,0))</f>
        <v xml:space="preserve">  </v>
      </c>
      <c r="G85" s="106" t="str">
        <f>IF(C85="","",VLOOKUP(C85,男子!$A$2:$M$924,5,0))</f>
        <v/>
      </c>
      <c r="H85" s="107" t="str">
        <f>IF(C85="","",VLOOKUP(C85,男子!$A$2:$M$924,6,0))</f>
        <v/>
      </c>
      <c r="I85" s="108" t="str">
        <f>IF(C85="","",VLOOKUP(C85,男子!$A$2:$M$924,12,0))&amp;" "&amp;IF(C85="","",VLOOKUP(C85,男子!$A$2:$M$924,13,0))</f>
        <v xml:space="preserve"> </v>
      </c>
      <c r="J85" s="109" t="str">
        <f>IF(C85="","",VLOOKUP(C85,男子!$A$2:$O$924,14,0))</f>
        <v/>
      </c>
      <c r="K85" s="110" t="str">
        <f t="shared" si="2"/>
        <v/>
      </c>
      <c r="L85" s="111" t="str">
        <f>IF(C85="","",VLOOKUP(C85,男子!$A$2:$P$924,15,0))</f>
        <v/>
      </c>
      <c r="M85" s="40"/>
      <c r="N85" s="20" t="str">
        <f>IF(M85="","",VLOOKUP(M85,種目!$A$18:$B$28,2,0))</f>
        <v/>
      </c>
      <c r="O85" s="45"/>
      <c r="P85" s="21"/>
      <c r="Q85" s="20" t="str">
        <f>IF(O85="","",VLOOKUP(O85,女子!$A$2:$M$924,2,0))&amp;"  "&amp;IF(O85="","",VLOOKUP(O85,女子!$A$2:$M$924,3,0))</f>
        <v xml:space="preserve">  </v>
      </c>
      <c r="R85" s="20" t="str">
        <f>IF(O85="","",VLOOKUP(O85,女子!#REF!,10,0))&amp;"  "&amp;IF(O85="","",VLOOKUP(O85,女子!#REF!,11,0))</f>
        <v xml:space="preserve">  </v>
      </c>
      <c r="S85" s="20" t="str">
        <f>IF(O85="","",VLOOKUP(O85,女子!$A$2:$M$924,5,0))</f>
        <v/>
      </c>
      <c r="T85" s="20" t="str">
        <f>IF(O85="","",VLOOKUP(O85,女子!$A$2:$M$924,6,0))</f>
        <v/>
      </c>
      <c r="U85" s="52" t="str">
        <f>IF(O85="","",VLOOKUP(O85,女子!#REF!,12,0))&amp;" "&amp;IF(O85="","",VLOOKUP(O85,女子!#REF!,13,0))</f>
        <v xml:space="preserve"> </v>
      </c>
      <c r="V85" s="53" t="str">
        <f>IF(O85="","",VLOOKUP(O85,女子!#REF!,14,0))</f>
        <v/>
      </c>
      <c r="W85" s="69" t="str">
        <f t="shared" si="3"/>
        <v/>
      </c>
      <c r="X85" s="125" t="str">
        <f>IF(O85="","",VLOOKUP(O85,女子!#REF!,15,0))</f>
        <v/>
      </c>
      <c r="Y85" s="127"/>
    </row>
    <row r="86" spans="1:25" ht="15" customHeight="1">
      <c r="A86" s="103"/>
      <c r="B86" s="94" t="str">
        <f>IF(A86="","",VLOOKUP(A86,種目!$A$3:$B$15,2,0))</f>
        <v/>
      </c>
      <c r="C86" s="104"/>
      <c r="D86" s="112"/>
      <c r="E86" s="106" t="str">
        <f>IF(C86="","",VLOOKUP(C86,男子!$A$2:$M$924,2,0))&amp;"  "&amp;IF(C86="","",VLOOKUP(C86,男子!$A$2:$M$924,3,0))</f>
        <v xml:space="preserve">  </v>
      </c>
      <c r="F86" s="106" t="str">
        <f>IF(C86="","",VLOOKUP(C86,男子!$A$2:$M$924,10,0))&amp;"  "&amp;IF(C86="","",VLOOKUP(C86,男子!$A$2:$M$924,11,0))</f>
        <v xml:space="preserve">  </v>
      </c>
      <c r="G86" s="106" t="str">
        <f>IF(C86="","",VLOOKUP(C86,男子!$A$2:$M$924,5,0))</f>
        <v/>
      </c>
      <c r="H86" s="107" t="str">
        <f>IF(C86="","",VLOOKUP(C86,男子!$A$2:$M$924,6,0))</f>
        <v/>
      </c>
      <c r="I86" s="108" t="str">
        <f>IF(C86="","",VLOOKUP(C86,男子!$A$2:$M$924,12,0))&amp;" "&amp;IF(C86="","",VLOOKUP(C86,男子!$A$2:$M$924,13,0))</f>
        <v xml:space="preserve"> </v>
      </c>
      <c r="J86" s="109" t="str">
        <f>IF(C86="","",VLOOKUP(C86,男子!$A$2:$O$924,14,0))</f>
        <v/>
      </c>
      <c r="K86" s="110" t="str">
        <f t="shared" si="2"/>
        <v/>
      </c>
      <c r="L86" s="111" t="str">
        <f>IF(C86="","",VLOOKUP(C86,男子!$A$2:$P$924,15,0))</f>
        <v/>
      </c>
      <c r="M86" s="40"/>
      <c r="N86" s="20" t="str">
        <f>IF(M86="","",VLOOKUP(M86,種目!$A$18:$B$28,2,0))</f>
        <v/>
      </c>
      <c r="O86" s="45"/>
      <c r="P86" s="21"/>
      <c r="Q86" s="20" t="str">
        <f>IF(O86="","",VLOOKUP(O86,女子!$A$2:$M$924,2,0))&amp;"  "&amp;IF(O86="","",VLOOKUP(O86,女子!$A$2:$M$924,3,0))</f>
        <v xml:space="preserve">  </v>
      </c>
      <c r="R86" s="20" t="str">
        <f>IF(O86="","",VLOOKUP(O86,女子!#REF!,10,0))&amp;"  "&amp;IF(O86="","",VLOOKUP(O86,女子!#REF!,11,0))</f>
        <v xml:space="preserve">  </v>
      </c>
      <c r="S86" s="20" t="str">
        <f>IF(O86="","",VLOOKUP(O86,女子!$A$2:$M$924,5,0))</f>
        <v/>
      </c>
      <c r="T86" s="20" t="str">
        <f>IF(O86="","",VLOOKUP(O86,女子!$A$2:$M$924,6,0))</f>
        <v/>
      </c>
      <c r="U86" s="52" t="str">
        <f>IF(O86="","",VLOOKUP(O86,女子!#REF!,12,0))&amp;" "&amp;IF(O86="","",VLOOKUP(O86,女子!#REF!,13,0))</f>
        <v xml:space="preserve"> </v>
      </c>
      <c r="V86" s="53" t="str">
        <f>IF(O86="","",VLOOKUP(O86,女子!#REF!,14,0))</f>
        <v/>
      </c>
      <c r="W86" s="69" t="str">
        <f t="shared" si="3"/>
        <v/>
      </c>
      <c r="X86" s="125" t="str">
        <f>IF(O86="","",VLOOKUP(O86,女子!#REF!,15,0))</f>
        <v/>
      </c>
      <c r="Y86" s="127"/>
    </row>
    <row r="87" spans="1:25" ht="15" customHeight="1">
      <c r="A87" s="103"/>
      <c r="B87" s="94" t="str">
        <f>IF(A87="","",VLOOKUP(A87,種目!$A$3:$B$15,2,0))</f>
        <v/>
      </c>
      <c r="C87" s="104"/>
      <c r="D87" s="112"/>
      <c r="E87" s="106" t="str">
        <f>IF(C87="","",VLOOKUP(C87,男子!$A$2:$M$924,2,0))&amp;"  "&amp;IF(C87="","",VLOOKUP(C87,男子!$A$2:$M$924,3,0))</f>
        <v xml:space="preserve">  </v>
      </c>
      <c r="F87" s="106" t="str">
        <f>IF(C87="","",VLOOKUP(C87,男子!$A$2:$M$924,10,0))&amp;"  "&amp;IF(C87="","",VLOOKUP(C87,男子!$A$2:$M$924,11,0))</f>
        <v xml:space="preserve">  </v>
      </c>
      <c r="G87" s="106" t="str">
        <f>IF(C87="","",VLOOKUP(C87,男子!$A$2:$M$924,5,0))</f>
        <v/>
      </c>
      <c r="H87" s="107" t="str">
        <f>IF(C87="","",VLOOKUP(C87,男子!$A$2:$M$924,6,0))</f>
        <v/>
      </c>
      <c r="I87" s="108" t="str">
        <f>IF(C87="","",VLOOKUP(C87,男子!$A$2:$M$924,12,0))&amp;" "&amp;IF(C87="","",VLOOKUP(C87,男子!$A$2:$M$924,13,0))</f>
        <v xml:space="preserve"> </v>
      </c>
      <c r="J87" s="109" t="str">
        <f>IF(C87="","",VLOOKUP(C87,男子!$A$2:$O$924,14,0))</f>
        <v/>
      </c>
      <c r="K87" s="110" t="str">
        <f t="shared" si="2"/>
        <v/>
      </c>
      <c r="L87" s="111" t="str">
        <f>IF(C87="","",VLOOKUP(C87,男子!$A$2:$P$924,15,0))</f>
        <v/>
      </c>
      <c r="M87" s="41"/>
      <c r="N87" s="20" t="str">
        <f>IF(M87="","",VLOOKUP(M87,種目!$A$18:$B$28,2,0))</f>
        <v/>
      </c>
      <c r="O87" s="45"/>
      <c r="P87" s="21"/>
      <c r="Q87" s="20" t="str">
        <f>IF(O87="","",VLOOKUP(O87,女子!$A$2:$M$924,2,0))&amp;"  "&amp;IF(O87="","",VLOOKUP(O87,女子!$A$2:$M$924,3,0))</f>
        <v xml:space="preserve">  </v>
      </c>
      <c r="R87" s="20" t="str">
        <f>IF(O87="","",VLOOKUP(O87,女子!#REF!,10,0))&amp;"  "&amp;IF(O87="","",VLOOKUP(O87,女子!#REF!,11,0))</f>
        <v xml:space="preserve">  </v>
      </c>
      <c r="S87" s="20" t="str">
        <f>IF(O87="","",VLOOKUP(O87,女子!$A$2:$M$924,5,0))</f>
        <v/>
      </c>
      <c r="T87" s="20" t="str">
        <f>IF(O87="","",VLOOKUP(O87,女子!$A$2:$M$924,6,0))</f>
        <v/>
      </c>
      <c r="U87" s="52" t="str">
        <f>IF(O87="","",VLOOKUP(O87,女子!#REF!,12,0))&amp;" "&amp;IF(O87="","",VLOOKUP(O87,女子!#REF!,13,0))</f>
        <v xml:space="preserve"> </v>
      </c>
      <c r="V87" s="54" t="str">
        <f>IF(O87="","",VLOOKUP(O87,女子!#REF!,14,0))</f>
        <v/>
      </c>
      <c r="W87" s="68" t="str">
        <f t="shared" si="3"/>
        <v/>
      </c>
      <c r="X87" s="125" t="str">
        <f>IF(O87="","",VLOOKUP(O87,女子!#REF!,15,0))</f>
        <v/>
      </c>
      <c r="Y87" s="127"/>
    </row>
    <row r="88" spans="1:25" ht="15" customHeight="1">
      <c r="A88" s="103"/>
      <c r="B88" s="94" t="str">
        <f>IF(A88="","",VLOOKUP(A88,種目!$A$3:$B$15,2,0))</f>
        <v/>
      </c>
      <c r="C88" s="104"/>
      <c r="D88" s="112"/>
      <c r="E88" s="106" t="str">
        <f>IF(C88="","",VLOOKUP(C88,男子!$A$2:$M$924,2,0))&amp;"  "&amp;IF(C88="","",VLOOKUP(C88,男子!$A$2:$M$924,3,0))</f>
        <v xml:space="preserve">  </v>
      </c>
      <c r="F88" s="106" t="str">
        <f>IF(C88="","",VLOOKUP(C88,男子!$A$2:$M$924,10,0))&amp;"  "&amp;IF(C88="","",VLOOKUP(C88,男子!$A$2:$M$924,11,0))</f>
        <v xml:space="preserve">  </v>
      </c>
      <c r="G88" s="106" t="str">
        <f>IF(C88="","",VLOOKUP(C88,男子!$A$2:$M$924,5,0))</f>
        <v/>
      </c>
      <c r="H88" s="107" t="str">
        <f>IF(C88="","",VLOOKUP(C88,男子!$A$2:$M$924,6,0))</f>
        <v/>
      </c>
      <c r="I88" s="108" t="str">
        <f>IF(C88="","",VLOOKUP(C88,男子!$A$2:$M$924,12,0))&amp;" "&amp;IF(C88="","",VLOOKUP(C88,男子!$A$2:$M$924,13,0))</f>
        <v xml:space="preserve"> </v>
      </c>
      <c r="J88" s="109" t="str">
        <f>IF(C88="","",VLOOKUP(C88,男子!$A$2:$O$924,14,0))</f>
        <v/>
      </c>
      <c r="K88" s="110" t="str">
        <f t="shared" si="2"/>
        <v/>
      </c>
      <c r="L88" s="111" t="str">
        <f>IF(C88="","",VLOOKUP(C88,男子!$A$2:$P$924,15,0))</f>
        <v/>
      </c>
      <c r="M88" s="41"/>
      <c r="N88" s="20" t="str">
        <f>IF(M88="","",VLOOKUP(M88,種目!$A$18:$B$28,2,0))</f>
        <v/>
      </c>
      <c r="O88" s="45"/>
      <c r="P88" s="21"/>
      <c r="Q88" s="20" t="str">
        <f>IF(O88="","",VLOOKUP(O88,女子!$A$2:$M$924,2,0))&amp;"  "&amp;IF(O88="","",VLOOKUP(O88,女子!$A$2:$M$924,3,0))</f>
        <v xml:space="preserve">  </v>
      </c>
      <c r="R88" s="20" t="str">
        <f>IF(O88="","",VLOOKUP(O88,女子!#REF!,10,0))&amp;"  "&amp;IF(O88="","",VLOOKUP(O88,女子!#REF!,11,0))</f>
        <v xml:space="preserve">  </v>
      </c>
      <c r="S88" s="20" t="str">
        <f>IF(O88="","",VLOOKUP(O88,女子!$A$2:$M$924,5,0))</f>
        <v/>
      </c>
      <c r="T88" s="20" t="str">
        <f>IF(O88="","",VLOOKUP(O88,女子!$A$2:$M$924,6,0))</f>
        <v/>
      </c>
      <c r="U88" s="52" t="str">
        <f>IF(O88="","",VLOOKUP(O88,女子!#REF!,12,0))&amp;" "&amp;IF(O88="","",VLOOKUP(O88,女子!#REF!,13,0))</f>
        <v xml:space="preserve"> </v>
      </c>
      <c r="V88" s="54" t="str">
        <f>IF(O88="","",VLOOKUP(O88,女子!#REF!,14,0))</f>
        <v/>
      </c>
      <c r="W88" s="68" t="str">
        <f t="shared" si="3"/>
        <v/>
      </c>
      <c r="X88" s="125" t="str">
        <f>IF(O88="","",VLOOKUP(O88,女子!#REF!,15,0))</f>
        <v/>
      </c>
      <c r="Y88" s="127"/>
    </row>
    <row r="89" spans="1:25" ht="15" customHeight="1">
      <c r="A89" s="103"/>
      <c r="B89" s="94" t="str">
        <f>IF(A89="","",VLOOKUP(A89,種目!$A$3:$B$15,2,0))</f>
        <v/>
      </c>
      <c r="C89" s="104"/>
      <c r="D89" s="112"/>
      <c r="E89" s="106" t="str">
        <f>IF(C89="","",VLOOKUP(C89,男子!$A$2:$M$924,2,0))&amp;"  "&amp;IF(C89="","",VLOOKUP(C89,男子!$A$2:$M$924,3,0))</f>
        <v xml:space="preserve">  </v>
      </c>
      <c r="F89" s="106" t="str">
        <f>IF(C89="","",VLOOKUP(C89,男子!$A$2:$M$924,10,0))&amp;"  "&amp;IF(C89="","",VLOOKUP(C89,男子!$A$2:$M$924,11,0))</f>
        <v xml:space="preserve">  </v>
      </c>
      <c r="G89" s="106" t="str">
        <f>IF(C89="","",VLOOKUP(C89,男子!$A$2:$M$924,5,0))</f>
        <v/>
      </c>
      <c r="H89" s="107" t="str">
        <f>IF(C89="","",VLOOKUP(C89,男子!$A$2:$M$924,6,0))</f>
        <v/>
      </c>
      <c r="I89" s="108" t="str">
        <f>IF(C89="","",VLOOKUP(C89,男子!$A$2:$M$924,12,0))&amp;" "&amp;IF(C89="","",VLOOKUP(C89,男子!$A$2:$M$924,13,0))</f>
        <v xml:space="preserve"> </v>
      </c>
      <c r="J89" s="109" t="str">
        <f>IF(C89="","",VLOOKUP(C89,男子!$A$2:$O$924,14,0))</f>
        <v/>
      </c>
      <c r="K89" s="110" t="str">
        <f t="shared" si="2"/>
        <v/>
      </c>
      <c r="L89" s="111" t="str">
        <f>IF(C89="","",VLOOKUP(C89,男子!$A$2:$P$924,15,0))</f>
        <v/>
      </c>
      <c r="M89" s="41"/>
      <c r="N89" s="20" t="str">
        <f>IF(M89="","",VLOOKUP(M89,種目!$A$18:$B$28,2,0))</f>
        <v/>
      </c>
      <c r="O89" s="45"/>
      <c r="P89" s="21"/>
      <c r="Q89" s="20" t="str">
        <f>IF(O89="","",VLOOKUP(O89,女子!$A$2:$M$924,2,0))&amp;"  "&amp;IF(O89="","",VLOOKUP(O89,女子!$A$2:$M$924,3,0))</f>
        <v xml:space="preserve">  </v>
      </c>
      <c r="R89" s="20" t="str">
        <f>IF(O89="","",VLOOKUP(O89,女子!#REF!,10,0))&amp;"  "&amp;IF(O89="","",VLOOKUP(O89,女子!#REF!,11,0))</f>
        <v xml:space="preserve">  </v>
      </c>
      <c r="S89" s="20" t="str">
        <f>IF(O89="","",VLOOKUP(O89,女子!$A$2:$M$924,5,0))</f>
        <v/>
      </c>
      <c r="T89" s="20" t="str">
        <f>IF(O89="","",VLOOKUP(O89,女子!$A$2:$M$924,6,0))</f>
        <v/>
      </c>
      <c r="U89" s="52" t="str">
        <f>IF(O89="","",VLOOKUP(O89,女子!#REF!,12,0))&amp;" "&amp;IF(O89="","",VLOOKUP(O89,女子!#REF!,13,0))</f>
        <v xml:space="preserve"> </v>
      </c>
      <c r="V89" s="54" t="str">
        <f>IF(O89="","",VLOOKUP(O89,女子!#REF!,14,0))</f>
        <v/>
      </c>
      <c r="W89" s="68" t="str">
        <f t="shared" si="3"/>
        <v/>
      </c>
      <c r="X89" s="125" t="str">
        <f>IF(O89="","",VLOOKUP(O89,女子!#REF!,15,0))</f>
        <v/>
      </c>
      <c r="Y89" s="127"/>
    </row>
    <row r="90" spans="1:25" ht="15" customHeight="1">
      <c r="A90" s="103"/>
      <c r="B90" s="94" t="str">
        <f>IF(A90="","",VLOOKUP(A90,種目!$A$3:$B$15,2,0))</f>
        <v/>
      </c>
      <c r="C90" s="104"/>
      <c r="D90" s="112"/>
      <c r="E90" s="106" t="str">
        <f>IF(C90="","",VLOOKUP(C90,男子!$A$2:$M$924,2,0))&amp;"  "&amp;IF(C90="","",VLOOKUP(C90,男子!$A$2:$M$924,3,0))</f>
        <v xml:space="preserve">  </v>
      </c>
      <c r="F90" s="106" t="str">
        <f>IF(C90="","",VLOOKUP(C90,男子!$A$2:$M$924,10,0))&amp;"  "&amp;IF(C90="","",VLOOKUP(C90,男子!$A$2:$M$924,11,0))</f>
        <v xml:space="preserve">  </v>
      </c>
      <c r="G90" s="106" t="str">
        <f>IF(C90="","",VLOOKUP(C90,男子!$A$2:$M$924,5,0))</f>
        <v/>
      </c>
      <c r="H90" s="106" t="str">
        <f>IF(C90="","",VLOOKUP(C90,男子!$A$2:$M$924,6,0))</f>
        <v/>
      </c>
      <c r="I90" s="108" t="str">
        <f>IF(C90="","",VLOOKUP(C90,男子!$A$2:$M$924,12,0))&amp;" "&amp;IF(C90="","",VLOOKUP(C90,男子!$A$2:$M$924,13,0))</f>
        <v xml:space="preserve"> </v>
      </c>
      <c r="J90" s="109" t="str">
        <f>IF(C90="","",VLOOKUP(C90,男子!$A$2:$O$924,14,0))</f>
        <v/>
      </c>
      <c r="K90" s="110" t="str">
        <f t="shared" si="2"/>
        <v/>
      </c>
      <c r="L90" s="111" t="str">
        <f>IF(C90="","",VLOOKUP(C90,男子!$A$2:$P$924,15,0))</f>
        <v/>
      </c>
      <c r="M90" s="40"/>
      <c r="N90" s="20" t="str">
        <f>IF(M90="","",VLOOKUP(M90,種目!$A$18:$B$28,2,0))</f>
        <v/>
      </c>
      <c r="O90" s="45"/>
      <c r="P90" s="21"/>
      <c r="Q90" s="20" t="str">
        <f>IF(O90="","",VLOOKUP(O90,女子!$A$2:$M$924,2,0))&amp;"  "&amp;IF(O90="","",VLOOKUP(O90,女子!$A$2:$M$924,3,0))</f>
        <v xml:space="preserve">  </v>
      </c>
      <c r="R90" s="20" t="str">
        <f>IF(O90="","",VLOOKUP(O90,女子!#REF!,10,0))&amp;"  "&amp;IF(O90="","",VLOOKUP(O90,女子!#REF!,11,0))</f>
        <v xml:space="preserve">  </v>
      </c>
      <c r="S90" s="20" t="str">
        <f>IF(O90="","",VLOOKUP(O90,女子!$A$2:$M$924,5,0))</f>
        <v/>
      </c>
      <c r="T90" s="20" t="str">
        <f>IF(O90="","",VLOOKUP(O90,女子!$A$2:$M$924,6,0))</f>
        <v/>
      </c>
      <c r="U90" s="52" t="str">
        <f>IF(O90="","",VLOOKUP(O90,女子!#REF!,12,0))&amp;" "&amp;IF(O90="","",VLOOKUP(O90,女子!#REF!,13,0))</f>
        <v xml:space="preserve"> </v>
      </c>
      <c r="V90" s="54" t="str">
        <f>IF(O90="","",VLOOKUP(O90,女子!#REF!,14,0))</f>
        <v/>
      </c>
      <c r="W90" s="68" t="str">
        <f t="shared" si="3"/>
        <v/>
      </c>
      <c r="X90" s="125" t="str">
        <f>IF(O90="","",VLOOKUP(O90,女子!#REF!,15,0))</f>
        <v/>
      </c>
      <c r="Y90" s="127"/>
    </row>
    <row r="91" spans="1:25" ht="15" customHeight="1">
      <c r="A91" s="103"/>
      <c r="B91" s="94" t="str">
        <f>IF(A91="","",VLOOKUP(A91,種目!$A$3:$B$15,2,0))</f>
        <v/>
      </c>
      <c r="C91" s="104"/>
      <c r="D91" s="112"/>
      <c r="E91" s="106" t="str">
        <f>IF(C91="","",VLOOKUP(C91,男子!$A$2:$M$924,2,0))&amp;"  "&amp;IF(C91="","",VLOOKUP(C91,男子!$A$2:$M$924,3,0))</f>
        <v xml:space="preserve">  </v>
      </c>
      <c r="F91" s="106" t="str">
        <f>IF(C91="","",VLOOKUP(C91,男子!$A$2:$M$924,10,0))&amp;"  "&amp;IF(C91="","",VLOOKUP(C91,男子!$A$2:$M$924,11,0))</f>
        <v xml:space="preserve">  </v>
      </c>
      <c r="G91" s="106" t="str">
        <f>IF(C91="","",VLOOKUP(C91,男子!$A$2:$M$924,5,0))</f>
        <v/>
      </c>
      <c r="H91" s="106" t="str">
        <f>IF(C91="","",VLOOKUP(C91,男子!$A$2:$M$924,6,0))</f>
        <v/>
      </c>
      <c r="I91" s="108" t="str">
        <f>IF(C91="","",VLOOKUP(C91,男子!$A$2:$M$924,12,0))&amp;" "&amp;IF(C91="","",VLOOKUP(C91,男子!$A$2:$M$924,13,0))</f>
        <v xml:space="preserve"> </v>
      </c>
      <c r="J91" s="109" t="str">
        <f>IF(C91="","",VLOOKUP(C91,男子!$A$2:$O$924,14,0))</f>
        <v/>
      </c>
      <c r="K91" s="110" t="str">
        <f t="shared" si="2"/>
        <v/>
      </c>
      <c r="L91" s="111" t="str">
        <f>IF(C91="","",VLOOKUP(C91,男子!$A$2:$P$924,15,0))</f>
        <v/>
      </c>
      <c r="M91" s="40"/>
      <c r="N91" s="20" t="str">
        <f>IF(M91="","",VLOOKUP(M91,種目!$A$18:$B$28,2,0))</f>
        <v/>
      </c>
      <c r="O91" s="45"/>
      <c r="P91" s="21"/>
      <c r="Q91" s="20" t="str">
        <f>IF(O91="","",VLOOKUP(O91,女子!$A$2:$M$924,2,0))&amp;"  "&amp;IF(O91="","",VLOOKUP(O91,女子!$A$2:$M$924,3,0))</f>
        <v xml:space="preserve">  </v>
      </c>
      <c r="R91" s="20" t="str">
        <f>IF(O91="","",VLOOKUP(O91,女子!#REF!,10,0))&amp;"  "&amp;IF(O91="","",VLOOKUP(O91,女子!#REF!,11,0))</f>
        <v xml:space="preserve">  </v>
      </c>
      <c r="S91" s="20" t="str">
        <f>IF(O91="","",VLOOKUP(O91,女子!$A$2:$M$924,5,0))</f>
        <v/>
      </c>
      <c r="T91" s="20" t="str">
        <f>IF(O91="","",VLOOKUP(O91,女子!$A$2:$M$924,6,0))</f>
        <v/>
      </c>
      <c r="U91" s="52" t="str">
        <f>IF(O91="","",VLOOKUP(O91,女子!#REF!,12,0))&amp;" "&amp;IF(O91="","",VLOOKUP(O91,女子!#REF!,13,0))</f>
        <v xml:space="preserve"> </v>
      </c>
      <c r="V91" s="54" t="str">
        <f>IF(O91="","",VLOOKUP(O91,女子!#REF!,14,0))</f>
        <v/>
      </c>
      <c r="W91" s="68" t="str">
        <f t="shared" si="3"/>
        <v/>
      </c>
      <c r="X91" s="125" t="str">
        <f>IF(O91="","",VLOOKUP(O91,女子!#REF!,15,0))</f>
        <v/>
      </c>
      <c r="Y91" s="127"/>
    </row>
    <row r="92" spans="1:25" ht="15" customHeight="1">
      <c r="A92" s="103"/>
      <c r="B92" s="94" t="str">
        <f>IF(A92="","",VLOOKUP(A92,種目!$A$3:$B$15,2,0))</f>
        <v/>
      </c>
      <c r="C92" s="104"/>
      <c r="D92" s="112"/>
      <c r="E92" s="106" t="str">
        <f>IF(C92="","",VLOOKUP(C92,男子!$A$2:$M$924,2,0))&amp;"  "&amp;IF(C92="","",VLOOKUP(C92,男子!$A$2:$M$924,3,0))</f>
        <v xml:space="preserve">  </v>
      </c>
      <c r="F92" s="106" t="str">
        <f>IF(C92="","",VLOOKUP(C92,男子!$A$2:$M$924,10,0))&amp;"  "&amp;IF(C92="","",VLOOKUP(C92,男子!$A$2:$M$924,11,0))</f>
        <v xml:space="preserve">  </v>
      </c>
      <c r="G92" s="106" t="str">
        <f>IF(C92="","",VLOOKUP(C92,男子!$A$2:$M$924,5,0))</f>
        <v/>
      </c>
      <c r="H92" s="106" t="str">
        <f>IF(C92="","",VLOOKUP(C92,男子!$A$2:$M$924,6,0))</f>
        <v/>
      </c>
      <c r="I92" s="108" t="str">
        <f>IF(C92="","",VLOOKUP(C92,男子!$A$2:$M$924,12,0))&amp;" "&amp;IF(C92="","",VLOOKUP(C92,男子!$A$2:$M$924,13,0))</f>
        <v xml:space="preserve"> </v>
      </c>
      <c r="J92" s="109" t="str">
        <f>IF(C92="","",VLOOKUP(C92,男子!$A$2:$O$924,14,0))</f>
        <v/>
      </c>
      <c r="K92" s="110" t="str">
        <f t="shared" si="2"/>
        <v/>
      </c>
      <c r="L92" s="111" t="str">
        <f>IF(C92="","",VLOOKUP(C92,男子!$A$2:$P$924,15,0))</f>
        <v/>
      </c>
      <c r="M92" s="40"/>
      <c r="N92" s="20" t="str">
        <f>IF(M92="","",VLOOKUP(M92,種目!$A$18:$B$28,2,0))</f>
        <v/>
      </c>
      <c r="O92" s="45"/>
      <c r="P92" s="21"/>
      <c r="Q92" s="20" t="str">
        <f>IF(O92="","",VLOOKUP(O92,女子!$A$2:$M$924,2,0))&amp;"  "&amp;IF(O92="","",VLOOKUP(O92,女子!$A$2:$M$924,3,0))</f>
        <v xml:space="preserve">  </v>
      </c>
      <c r="R92" s="20" t="str">
        <f>IF(O92="","",VLOOKUP(O92,女子!#REF!,10,0))&amp;"  "&amp;IF(O92="","",VLOOKUP(O92,女子!#REF!,11,0))</f>
        <v xml:space="preserve">  </v>
      </c>
      <c r="S92" s="20" t="str">
        <f>IF(O92="","",VLOOKUP(O92,女子!$A$2:$M$924,5,0))</f>
        <v/>
      </c>
      <c r="T92" s="20" t="str">
        <f>IF(O92="","",VLOOKUP(O92,女子!$A$2:$M$924,6,0))</f>
        <v/>
      </c>
      <c r="U92" s="52" t="str">
        <f>IF(O92="","",VLOOKUP(O92,女子!#REF!,12,0))&amp;" "&amp;IF(O92="","",VLOOKUP(O92,女子!#REF!,13,0))</f>
        <v xml:space="preserve"> </v>
      </c>
      <c r="V92" s="54" t="str">
        <f>IF(O92="","",VLOOKUP(O92,女子!#REF!,14,0))</f>
        <v/>
      </c>
      <c r="W92" s="68" t="str">
        <f t="shared" si="3"/>
        <v/>
      </c>
      <c r="X92" s="125" t="str">
        <f>IF(O92="","",VLOOKUP(O92,女子!#REF!,15,0))</f>
        <v/>
      </c>
      <c r="Y92" s="127"/>
    </row>
    <row r="93" spans="1:25" ht="15" customHeight="1">
      <c r="A93" s="103"/>
      <c r="B93" s="94" t="str">
        <f>IF(A93="","",VLOOKUP(A93,種目!$A$3:$B$15,2,0))</f>
        <v/>
      </c>
      <c r="C93" s="104"/>
      <c r="D93" s="112"/>
      <c r="E93" s="106" t="str">
        <f>IF(C93="","",VLOOKUP(C93,男子!$A$2:$M$924,2,0))&amp;"  "&amp;IF(C93="","",VLOOKUP(C93,男子!$A$2:$M$924,3,0))</f>
        <v xml:space="preserve">  </v>
      </c>
      <c r="F93" s="106" t="str">
        <f>IF(C93="","",VLOOKUP(C93,男子!$A$2:$M$924,10,0))&amp;"  "&amp;IF(C93="","",VLOOKUP(C93,男子!$A$2:$M$924,11,0))</f>
        <v xml:space="preserve">  </v>
      </c>
      <c r="G93" s="106" t="str">
        <f>IF(C93="","",VLOOKUP(C93,男子!$A$2:$M$924,5,0))</f>
        <v/>
      </c>
      <c r="H93" s="106" t="str">
        <f>IF(C93="","",VLOOKUP(C93,男子!$A$2:$M$924,6,0))</f>
        <v/>
      </c>
      <c r="I93" s="108" t="str">
        <f>IF(C93="","",VLOOKUP(C93,男子!$A$2:$M$924,12,0))&amp;" "&amp;IF(C93="","",VLOOKUP(C93,男子!$A$2:$M$924,13,0))</f>
        <v xml:space="preserve"> </v>
      </c>
      <c r="J93" s="109" t="str">
        <f>IF(C93="","",VLOOKUP(C93,男子!$A$2:$O$924,14,0))</f>
        <v/>
      </c>
      <c r="K93" s="110" t="str">
        <f t="shared" si="2"/>
        <v/>
      </c>
      <c r="L93" s="111" t="str">
        <f>IF(C93="","",VLOOKUP(C93,男子!$A$2:$P$924,15,0))</f>
        <v/>
      </c>
      <c r="M93" s="40"/>
      <c r="N93" s="20" t="str">
        <f>IF(M93="","",VLOOKUP(M93,種目!$A$18:$B$28,2,0))</f>
        <v/>
      </c>
      <c r="O93" s="45"/>
      <c r="P93" s="21"/>
      <c r="Q93" s="20" t="str">
        <f>IF(O93="","",VLOOKUP(O93,女子!$A$2:$M$924,2,0))&amp;"  "&amp;IF(O93="","",VLOOKUP(O93,女子!$A$2:$M$924,3,0))</f>
        <v xml:space="preserve">  </v>
      </c>
      <c r="R93" s="20" t="str">
        <f>IF(O93="","",VLOOKUP(O93,女子!#REF!,10,0))&amp;"  "&amp;IF(O93="","",VLOOKUP(O93,女子!#REF!,11,0))</f>
        <v xml:space="preserve">  </v>
      </c>
      <c r="S93" s="20" t="str">
        <f>IF(O93="","",VLOOKUP(O93,女子!$A$2:$M$924,5,0))</f>
        <v/>
      </c>
      <c r="T93" s="20" t="str">
        <f>IF(O93="","",VLOOKUP(O93,女子!$A$2:$M$924,6,0))</f>
        <v/>
      </c>
      <c r="U93" s="52" t="str">
        <f>IF(O93="","",VLOOKUP(O93,女子!#REF!,12,0))&amp;" "&amp;IF(O93="","",VLOOKUP(O93,女子!#REF!,13,0))</f>
        <v xml:space="preserve"> </v>
      </c>
      <c r="V93" s="54" t="str">
        <f>IF(O93="","",VLOOKUP(O93,女子!#REF!,14,0))</f>
        <v/>
      </c>
      <c r="W93" s="68" t="str">
        <f t="shared" si="3"/>
        <v/>
      </c>
      <c r="X93" s="125" t="str">
        <f>IF(O93="","",VLOOKUP(O93,女子!#REF!,15,0))</f>
        <v/>
      </c>
      <c r="Y93" s="127"/>
    </row>
    <row r="94" spans="1:25" ht="15" customHeight="1">
      <c r="A94" s="103"/>
      <c r="B94" s="94" t="str">
        <f>IF(A94="","",VLOOKUP(A94,種目!$A$3:$B$15,2,0))</f>
        <v/>
      </c>
      <c r="C94" s="104"/>
      <c r="D94" s="112"/>
      <c r="E94" s="106" t="str">
        <f>IF(C94="","",VLOOKUP(C94,男子!$A$2:$M$924,2,0))&amp;"  "&amp;IF(C94="","",VLOOKUP(C94,男子!$A$2:$M$924,3,0))</f>
        <v xml:space="preserve">  </v>
      </c>
      <c r="F94" s="106" t="str">
        <f>IF(C94="","",VLOOKUP(C94,男子!$A$2:$M$924,10,0))&amp;"  "&amp;IF(C94="","",VLOOKUP(C94,男子!$A$2:$M$924,11,0))</f>
        <v xml:space="preserve">  </v>
      </c>
      <c r="G94" s="106" t="str">
        <f>IF(C94="","",VLOOKUP(C94,男子!$A$2:$M$924,5,0))</f>
        <v/>
      </c>
      <c r="H94" s="106" t="str">
        <f>IF(C94="","",VLOOKUP(C94,男子!$A$2:$M$924,6,0))</f>
        <v/>
      </c>
      <c r="I94" s="108" t="str">
        <f>IF(C94="","",VLOOKUP(C94,男子!$A$2:$M$924,12,0))&amp;" "&amp;IF(C94="","",VLOOKUP(C94,男子!$A$2:$M$924,13,0))</f>
        <v xml:space="preserve"> </v>
      </c>
      <c r="J94" s="109" t="str">
        <f>IF(C94="","",VLOOKUP(C94,男子!$A$2:$O$924,14,0))</f>
        <v/>
      </c>
      <c r="K94" s="110" t="str">
        <f t="shared" si="2"/>
        <v/>
      </c>
      <c r="L94" s="111" t="str">
        <f>IF(C94="","",VLOOKUP(C94,男子!$A$2:$P$924,15,0))</f>
        <v/>
      </c>
      <c r="M94" s="40"/>
      <c r="N94" s="20" t="str">
        <f>IF(M94="","",VLOOKUP(M94,種目!$A$18:$B$28,2,0))</f>
        <v/>
      </c>
      <c r="O94" s="45"/>
      <c r="P94" s="21"/>
      <c r="Q94" s="20" t="str">
        <f>IF(O94="","",VLOOKUP(O94,女子!$A$2:$M$924,2,0))&amp;"  "&amp;IF(O94="","",VLOOKUP(O94,女子!$A$2:$M$924,3,0))</f>
        <v xml:space="preserve">  </v>
      </c>
      <c r="R94" s="20" t="str">
        <f>IF(O94="","",VLOOKUP(O94,女子!#REF!,10,0))&amp;"  "&amp;IF(O94="","",VLOOKUP(O94,女子!#REF!,11,0))</f>
        <v xml:space="preserve">  </v>
      </c>
      <c r="S94" s="20" t="str">
        <f>IF(O94="","",VLOOKUP(O94,女子!$A$2:$M$924,5,0))</f>
        <v/>
      </c>
      <c r="T94" s="20" t="str">
        <f>IF(O94="","",VLOOKUP(O94,女子!$A$2:$M$924,6,0))</f>
        <v/>
      </c>
      <c r="U94" s="52" t="str">
        <f>IF(O94="","",VLOOKUP(O94,女子!#REF!,12,0))&amp;" "&amp;IF(O94="","",VLOOKUP(O94,女子!#REF!,13,0))</f>
        <v xml:space="preserve"> </v>
      </c>
      <c r="V94" s="54" t="str">
        <f>IF(O94="","",VLOOKUP(O94,女子!#REF!,14,0))</f>
        <v/>
      </c>
      <c r="W94" s="68" t="str">
        <f t="shared" si="3"/>
        <v/>
      </c>
      <c r="X94" s="125" t="str">
        <f>IF(O94="","",VLOOKUP(O94,女子!#REF!,15,0))</f>
        <v/>
      </c>
      <c r="Y94" s="127"/>
    </row>
    <row r="95" spans="1:25" ht="15" customHeight="1">
      <c r="A95" s="103"/>
      <c r="B95" s="94" t="str">
        <f>IF(A95="","",VLOOKUP(A95,種目!$A$3:$B$15,2,0))</f>
        <v/>
      </c>
      <c r="C95" s="104"/>
      <c r="D95" s="112"/>
      <c r="E95" s="106" t="str">
        <f>IF(C95="","",VLOOKUP(C95,男子!$A$2:$M$924,2,0))&amp;"  "&amp;IF(C95="","",VLOOKUP(C95,男子!$A$2:$M$924,3,0))</f>
        <v xml:space="preserve">  </v>
      </c>
      <c r="F95" s="106" t="str">
        <f>IF(C95="","",VLOOKUP(C95,男子!$A$2:$M$924,10,0))&amp;"  "&amp;IF(C95="","",VLOOKUP(C95,男子!$A$2:$M$924,11,0))</f>
        <v xml:space="preserve">  </v>
      </c>
      <c r="G95" s="106" t="str">
        <f>IF(C95="","",VLOOKUP(C95,男子!$A$2:$M$924,5,0))</f>
        <v/>
      </c>
      <c r="H95" s="106" t="str">
        <f>IF(C95="","",VLOOKUP(C95,男子!$A$2:$M$924,6,0))</f>
        <v/>
      </c>
      <c r="I95" s="108" t="str">
        <f>IF(C95="","",VLOOKUP(C95,男子!$A$2:$M$924,12,0))&amp;" "&amp;IF(C95="","",VLOOKUP(C95,男子!$A$2:$M$924,13,0))</f>
        <v xml:space="preserve"> </v>
      </c>
      <c r="J95" s="109" t="str">
        <f>IF(C95="","",VLOOKUP(C95,男子!$A$2:$O$924,14,0))</f>
        <v/>
      </c>
      <c r="K95" s="110" t="str">
        <f t="shared" si="2"/>
        <v/>
      </c>
      <c r="L95" s="111" t="str">
        <f>IF(C95="","",VLOOKUP(C95,男子!$A$2:$P$924,15,0))</f>
        <v/>
      </c>
      <c r="M95" s="40"/>
      <c r="N95" s="20" t="str">
        <f>IF(M95="","",VLOOKUP(M95,種目!$A$18:$B$28,2,0))</f>
        <v/>
      </c>
      <c r="O95" s="45"/>
      <c r="P95" s="21"/>
      <c r="Q95" s="20" t="str">
        <f>IF(O95="","",VLOOKUP(O95,女子!$A$2:$M$924,2,0))&amp;"  "&amp;IF(O95="","",VLOOKUP(O95,女子!$A$2:$M$924,3,0))</f>
        <v xml:space="preserve">  </v>
      </c>
      <c r="R95" s="20" t="str">
        <f>IF(O95="","",VLOOKUP(O95,女子!#REF!,10,0))&amp;"  "&amp;IF(O95="","",VLOOKUP(O95,女子!#REF!,11,0))</f>
        <v xml:space="preserve">  </v>
      </c>
      <c r="S95" s="20" t="str">
        <f>IF(O95="","",VLOOKUP(O95,女子!$A$2:$M$924,5,0))</f>
        <v/>
      </c>
      <c r="T95" s="20" t="str">
        <f>IF(O95="","",VLOOKUP(O95,女子!$A$2:$M$924,6,0))</f>
        <v/>
      </c>
      <c r="U95" s="52" t="str">
        <f>IF(O95="","",VLOOKUP(O95,女子!#REF!,12,0))&amp;" "&amp;IF(O95="","",VLOOKUP(O95,女子!#REF!,13,0))</f>
        <v xml:space="preserve"> </v>
      </c>
      <c r="V95" s="54" t="str">
        <f>IF(O95="","",VLOOKUP(O95,女子!#REF!,14,0))</f>
        <v/>
      </c>
      <c r="W95" s="68" t="str">
        <f t="shared" si="3"/>
        <v/>
      </c>
      <c r="X95" s="125" t="str">
        <f>IF(O95="","",VLOOKUP(O95,女子!#REF!,15,0))</f>
        <v/>
      </c>
      <c r="Y95" s="127"/>
    </row>
    <row r="96" spans="1:25" ht="15" customHeight="1">
      <c r="A96" s="103"/>
      <c r="B96" s="94" t="str">
        <f>IF(A96="","",VLOOKUP(A96,種目!$A$3:$B$15,2,0))</f>
        <v/>
      </c>
      <c r="C96" s="104"/>
      <c r="D96" s="112"/>
      <c r="E96" s="106" t="str">
        <f>IF(C96="","",VLOOKUP(C96,男子!$A$2:$M$924,2,0))&amp;"  "&amp;IF(C96="","",VLOOKUP(C96,男子!$A$2:$M$924,3,0))</f>
        <v xml:space="preserve">  </v>
      </c>
      <c r="F96" s="106" t="str">
        <f>IF(C96="","",VLOOKUP(C96,男子!$A$2:$M$924,10,0))&amp;"  "&amp;IF(C96="","",VLOOKUP(C96,男子!$A$2:$M$924,11,0))</f>
        <v xml:space="preserve">  </v>
      </c>
      <c r="G96" s="106" t="str">
        <f>IF(C96="","",VLOOKUP(C96,男子!$A$2:$M$924,5,0))</f>
        <v/>
      </c>
      <c r="H96" s="106" t="str">
        <f>IF(C96="","",VLOOKUP(C96,男子!$A$2:$M$924,6,0))</f>
        <v/>
      </c>
      <c r="I96" s="108" t="str">
        <f>IF(C96="","",VLOOKUP(C96,男子!$A$2:$M$924,12,0))&amp;" "&amp;IF(C96="","",VLOOKUP(C96,男子!$A$2:$M$924,13,0))</f>
        <v xml:space="preserve"> </v>
      </c>
      <c r="J96" s="109" t="str">
        <f>IF(C96="","",VLOOKUP(C96,男子!$A$2:$O$924,14,0))</f>
        <v/>
      </c>
      <c r="K96" s="110" t="str">
        <f t="shared" si="2"/>
        <v/>
      </c>
      <c r="L96" s="111" t="str">
        <f>IF(C96="","",VLOOKUP(C96,男子!$A$2:$P$924,15,0))</f>
        <v/>
      </c>
      <c r="M96" s="40"/>
      <c r="N96" s="20" t="str">
        <f>IF(M96="","",VLOOKUP(M96,種目!$A$18:$B$28,2,0))</f>
        <v/>
      </c>
      <c r="O96" s="45"/>
      <c r="P96" s="21"/>
      <c r="Q96" s="20" t="str">
        <f>IF(O96="","",VLOOKUP(O96,女子!$A$2:$M$924,2,0))&amp;"  "&amp;IF(O96="","",VLOOKUP(O96,女子!$A$2:$M$924,3,0))</f>
        <v xml:space="preserve">  </v>
      </c>
      <c r="R96" s="20" t="str">
        <f>IF(O96="","",VLOOKUP(O96,女子!#REF!,10,0))&amp;"  "&amp;IF(O96="","",VLOOKUP(O96,女子!#REF!,11,0))</f>
        <v xml:space="preserve">  </v>
      </c>
      <c r="S96" s="20" t="str">
        <f>IF(O96="","",VLOOKUP(O96,女子!$A$2:$M$924,5,0))</f>
        <v/>
      </c>
      <c r="T96" s="20" t="str">
        <f>IF(O96="","",VLOOKUP(O96,女子!$A$2:$M$924,6,0))</f>
        <v/>
      </c>
      <c r="U96" s="52" t="str">
        <f>IF(O96="","",VLOOKUP(O96,女子!#REF!,12,0))&amp;" "&amp;IF(O96="","",VLOOKUP(O96,女子!#REF!,13,0))</f>
        <v xml:space="preserve"> </v>
      </c>
      <c r="V96" s="54" t="str">
        <f>IF(O96="","",VLOOKUP(O96,女子!#REF!,14,0))</f>
        <v/>
      </c>
      <c r="W96" s="68" t="str">
        <f t="shared" si="3"/>
        <v/>
      </c>
      <c r="X96" s="125" t="str">
        <f>IF(O96="","",VLOOKUP(O96,女子!#REF!,15,0))</f>
        <v/>
      </c>
      <c r="Y96" s="127"/>
    </row>
    <row r="97" spans="1:25" ht="15" customHeight="1">
      <c r="A97" s="103"/>
      <c r="B97" s="94" t="str">
        <f>IF(A97="","",VLOOKUP(A97,種目!$A$3:$B$15,2,0))</f>
        <v/>
      </c>
      <c r="C97" s="104"/>
      <c r="D97" s="112"/>
      <c r="E97" s="106" t="str">
        <f>IF(C97="","",VLOOKUP(C97,男子!$A$2:$M$924,2,0))&amp;"  "&amp;IF(C97="","",VLOOKUP(C97,男子!$A$2:$M$924,3,0))</f>
        <v xml:space="preserve">  </v>
      </c>
      <c r="F97" s="106" t="str">
        <f>IF(C97="","",VLOOKUP(C97,男子!$A$2:$M$924,10,0))&amp;"  "&amp;IF(C97="","",VLOOKUP(C97,男子!$A$2:$M$924,11,0))</f>
        <v xml:space="preserve">  </v>
      </c>
      <c r="G97" s="106" t="str">
        <f>IF(C97="","",VLOOKUP(C97,男子!$A$2:$M$924,5,0))</f>
        <v/>
      </c>
      <c r="H97" s="106" t="str">
        <f>IF(C97="","",VLOOKUP(C97,男子!$A$2:$M$924,6,0))</f>
        <v/>
      </c>
      <c r="I97" s="108" t="str">
        <f>IF(C97="","",VLOOKUP(C97,男子!$A$2:$M$924,12,0))&amp;" "&amp;IF(C97="","",VLOOKUP(C97,男子!$A$2:$M$924,13,0))</f>
        <v xml:space="preserve"> </v>
      </c>
      <c r="J97" s="109" t="str">
        <f>IF(C97="","",VLOOKUP(C97,男子!$A$2:$O$924,14,0))</f>
        <v/>
      </c>
      <c r="K97" s="110" t="str">
        <f t="shared" si="2"/>
        <v/>
      </c>
      <c r="L97" s="111" t="str">
        <f>IF(C97="","",VLOOKUP(C97,男子!$A$2:$P$924,15,0))</f>
        <v/>
      </c>
      <c r="M97" s="40"/>
      <c r="N97" s="20" t="str">
        <f>IF(M97="","",VLOOKUP(M97,種目!$A$18:$B$28,2,0))</f>
        <v/>
      </c>
      <c r="O97" s="45"/>
      <c r="P97" s="21"/>
      <c r="Q97" s="20" t="str">
        <f>IF(O97="","",VLOOKUP(O97,女子!$A$2:$M$924,2,0))&amp;"  "&amp;IF(O97="","",VLOOKUP(O97,女子!$A$2:$M$924,3,0))</f>
        <v xml:space="preserve">  </v>
      </c>
      <c r="R97" s="20" t="str">
        <f>IF(O97="","",VLOOKUP(O97,女子!#REF!,10,0))&amp;"  "&amp;IF(O97="","",VLOOKUP(O97,女子!#REF!,11,0))</f>
        <v xml:space="preserve">  </v>
      </c>
      <c r="S97" s="20" t="str">
        <f>IF(O97="","",VLOOKUP(O97,女子!$A$2:$M$924,5,0))</f>
        <v/>
      </c>
      <c r="T97" s="20" t="str">
        <f>IF(O97="","",VLOOKUP(O97,女子!$A$2:$M$924,6,0))</f>
        <v/>
      </c>
      <c r="U97" s="52" t="str">
        <f>IF(O97="","",VLOOKUP(O97,女子!#REF!,12,0))&amp;" "&amp;IF(O97="","",VLOOKUP(O97,女子!#REF!,13,0))</f>
        <v xml:space="preserve"> </v>
      </c>
      <c r="V97" s="54" t="str">
        <f>IF(O97="","",VLOOKUP(O97,女子!#REF!,14,0))</f>
        <v/>
      </c>
      <c r="W97" s="68" t="str">
        <f t="shared" si="3"/>
        <v/>
      </c>
      <c r="X97" s="125" t="str">
        <f>IF(O97="","",VLOOKUP(O97,女子!#REF!,15,0))</f>
        <v/>
      </c>
      <c r="Y97" s="127"/>
    </row>
    <row r="98" spans="1:25" ht="15" customHeight="1">
      <c r="A98" s="103"/>
      <c r="B98" s="94" t="str">
        <f>IF(A98="","",VLOOKUP(A98,種目!$A$3:$B$15,2,0))</f>
        <v/>
      </c>
      <c r="C98" s="104"/>
      <c r="D98" s="112"/>
      <c r="E98" s="106" t="str">
        <f>IF(C98="","",VLOOKUP(C98,男子!$A$2:$M$924,2,0))&amp;"  "&amp;IF(C98="","",VLOOKUP(C98,男子!$A$2:$M$924,3,0))</f>
        <v xml:space="preserve">  </v>
      </c>
      <c r="F98" s="106" t="str">
        <f>IF(C98="","",VLOOKUP(C98,男子!$A$2:$M$924,10,0))&amp;"  "&amp;IF(C98="","",VLOOKUP(C98,男子!$A$2:$M$924,11,0))</f>
        <v xml:space="preserve">  </v>
      </c>
      <c r="G98" s="106" t="str">
        <f>IF(C98="","",VLOOKUP(C98,男子!$A$2:$M$924,5,0))</f>
        <v/>
      </c>
      <c r="H98" s="106" t="str">
        <f>IF(C98="","",VLOOKUP(C98,男子!$A$2:$M$924,6,0))</f>
        <v/>
      </c>
      <c r="I98" s="108" t="str">
        <f>IF(C98="","",VLOOKUP(C98,男子!$A$2:$M$924,12,0))&amp;" "&amp;IF(C98="","",VLOOKUP(C98,男子!$A$2:$M$924,13,0))</f>
        <v xml:space="preserve"> </v>
      </c>
      <c r="J98" s="109" t="str">
        <f>IF(C98="","",VLOOKUP(C98,男子!$A$2:$O$924,14,0))</f>
        <v/>
      </c>
      <c r="K98" s="110" t="str">
        <f t="shared" si="2"/>
        <v/>
      </c>
      <c r="L98" s="111" t="str">
        <f>IF(C98="","",VLOOKUP(C98,男子!$A$2:$P$924,15,0))</f>
        <v/>
      </c>
      <c r="M98" s="40"/>
      <c r="N98" s="20" t="str">
        <f>IF(M98="","",VLOOKUP(M98,種目!$A$18:$B$28,2,0))</f>
        <v/>
      </c>
      <c r="O98" s="45"/>
      <c r="P98" s="21"/>
      <c r="Q98" s="20" t="str">
        <f>IF(O98="","",VLOOKUP(O98,女子!$A$2:$M$924,2,0))&amp;"  "&amp;IF(O98="","",VLOOKUP(O98,女子!$A$2:$M$924,3,0))</f>
        <v xml:space="preserve">  </v>
      </c>
      <c r="R98" s="20" t="str">
        <f>IF(O98="","",VLOOKUP(O98,女子!#REF!,10,0))&amp;"  "&amp;IF(O98="","",VLOOKUP(O98,女子!#REF!,11,0))</f>
        <v xml:space="preserve">  </v>
      </c>
      <c r="S98" s="20" t="str">
        <f>IF(O98="","",VLOOKUP(O98,女子!$A$2:$M$924,5,0))</f>
        <v/>
      </c>
      <c r="T98" s="20" t="str">
        <f>IF(O98="","",VLOOKUP(O98,女子!$A$2:$M$924,6,0))</f>
        <v/>
      </c>
      <c r="U98" s="52" t="str">
        <f>IF(O98="","",VLOOKUP(O98,女子!#REF!,12,0))&amp;" "&amp;IF(O98="","",VLOOKUP(O98,女子!#REF!,13,0))</f>
        <v xml:space="preserve"> </v>
      </c>
      <c r="V98" s="54" t="str">
        <f>IF(O98="","",VLOOKUP(O98,女子!#REF!,14,0))</f>
        <v/>
      </c>
      <c r="W98" s="68" t="str">
        <f t="shared" si="3"/>
        <v/>
      </c>
      <c r="X98" s="125" t="str">
        <f>IF(O98="","",VLOOKUP(O98,女子!#REF!,15,0))</f>
        <v/>
      </c>
      <c r="Y98" s="127"/>
    </row>
    <row r="99" spans="1:25" ht="15" customHeight="1">
      <c r="A99" s="103"/>
      <c r="B99" s="94" t="str">
        <f>IF(A99="","",VLOOKUP(A99,種目!$A$3:$B$15,2,0))</f>
        <v/>
      </c>
      <c r="C99" s="104"/>
      <c r="D99" s="112"/>
      <c r="E99" s="106" t="str">
        <f>IF(C99="","",VLOOKUP(C99,男子!$A$2:$M$924,2,0))&amp;"  "&amp;IF(C99="","",VLOOKUP(C99,男子!$A$2:$M$924,3,0))</f>
        <v xml:space="preserve">  </v>
      </c>
      <c r="F99" s="106" t="str">
        <f>IF(C99="","",VLOOKUP(C99,男子!$A$2:$M$924,10,0))&amp;"  "&amp;IF(C99="","",VLOOKUP(C99,男子!$A$2:$M$924,11,0))</f>
        <v xml:space="preserve">  </v>
      </c>
      <c r="G99" s="106" t="str">
        <f>IF(C99="","",VLOOKUP(C99,男子!$A$2:$M$924,5,0))</f>
        <v/>
      </c>
      <c r="H99" s="106" t="str">
        <f>IF(C99="","",VLOOKUP(C99,男子!$A$2:$M$924,6,0))</f>
        <v/>
      </c>
      <c r="I99" s="108" t="str">
        <f>IF(C99="","",VLOOKUP(C99,男子!$A$2:$M$924,12,0))&amp;" "&amp;IF(C99="","",VLOOKUP(C99,男子!$A$2:$M$924,13,0))</f>
        <v xml:space="preserve"> </v>
      </c>
      <c r="J99" s="109" t="str">
        <f>IF(C99="","",VLOOKUP(C99,男子!$A$2:$O$924,14,0))</f>
        <v/>
      </c>
      <c r="K99" s="110" t="str">
        <f t="shared" si="2"/>
        <v/>
      </c>
      <c r="L99" s="111" t="str">
        <f>IF(C99="","",VLOOKUP(C99,男子!$A$2:$P$924,15,0))</f>
        <v/>
      </c>
      <c r="M99" s="40"/>
      <c r="N99" s="20" t="str">
        <f>IF(M99="","",VLOOKUP(M99,種目!$A$18:$B$28,2,0))</f>
        <v/>
      </c>
      <c r="O99" s="45"/>
      <c r="P99" s="21"/>
      <c r="Q99" s="20" t="str">
        <f>IF(O99="","",VLOOKUP(O99,女子!$A$2:$M$924,2,0))&amp;"  "&amp;IF(O99="","",VLOOKUP(O99,女子!$A$2:$M$924,3,0))</f>
        <v xml:space="preserve">  </v>
      </c>
      <c r="R99" s="20" t="str">
        <f>IF(O99="","",VLOOKUP(O99,女子!#REF!,10,0))&amp;"  "&amp;IF(O99="","",VLOOKUP(O99,女子!#REF!,11,0))</f>
        <v xml:space="preserve">  </v>
      </c>
      <c r="S99" s="20" t="str">
        <f>IF(O99="","",VLOOKUP(O99,女子!$A$2:$M$924,5,0))</f>
        <v/>
      </c>
      <c r="T99" s="20" t="str">
        <f>IF(O99="","",VLOOKUP(O99,女子!$A$2:$M$924,6,0))</f>
        <v/>
      </c>
      <c r="U99" s="52" t="str">
        <f>IF(O99="","",VLOOKUP(O99,女子!#REF!,12,0))&amp;" "&amp;IF(O99="","",VLOOKUP(O99,女子!#REF!,13,0))</f>
        <v xml:space="preserve"> </v>
      </c>
      <c r="V99" s="54" t="str">
        <f>IF(O99="","",VLOOKUP(O99,女子!#REF!,14,0))</f>
        <v/>
      </c>
      <c r="W99" s="68" t="str">
        <f t="shared" si="3"/>
        <v/>
      </c>
      <c r="X99" s="125" t="str">
        <f>IF(O99="","",VLOOKUP(O99,女子!#REF!,15,0))</f>
        <v/>
      </c>
      <c r="Y99" s="127"/>
    </row>
    <row r="100" spans="1:25" ht="15" customHeight="1">
      <c r="A100" s="103"/>
      <c r="B100" s="94" t="str">
        <f>IF(A100="","",VLOOKUP(A100,種目!$A$3:$B$15,2,0))</f>
        <v/>
      </c>
      <c r="C100" s="104"/>
      <c r="D100" s="112"/>
      <c r="E100" s="106" t="str">
        <f>IF(C100="","",VLOOKUP(C100,男子!$A$2:$M$924,2,0))&amp;"  "&amp;IF(C100="","",VLOOKUP(C100,男子!$A$2:$M$924,3,0))</f>
        <v xml:space="preserve">  </v>
      </c>
      <c r="F100" s="106" t="str">
        <f>IF(C100="","",VLOOKUP(C100,男子!$A$2:$M$924,10,0))&amp;"  "&amp;IF(C100="","",VLOOKUP(C100,男子!$A$2:$M$924,11,0))</f>
        <v xml:space="preserve">  </v>
      </c>
      <c r="G100" s="106" t="str">
        <f>IF(C100="","",VLOOKUP(C100,男子!$A$2:$M$924,5,0))</f>
        <v/>
      </c>
      <c r="H100" s="106" t="str">
        <f>IF(C100="","",VLOOKUP(C100,男子!$A$2:$M$924,6,0))</f>
        <v/>
      </c>
      <c r="I100" s="108" t="str">
        <f>IF(C100="","",VLOOKUP(C100,男子!$A$2:$M$924,12,0))&amp;" "&amp;IF(C100="","",VLOOKUP(C100,男子!$A$2:$M$924,13,0))</f>
        <v xml:space="preserve"> </v>
      </c>
      <c r="J100" s="109" t="str">
        <f>IF(C100="","",VLOOKUP(C100,男子!$A$2:$O$924,14,0))</f>
        <v/>
      </c>
      <c r="K100" s="110" t="str">
        <f t="shared" si="2"/>
        <v/>
      </c>
      <c r="L100" s="111" t="str">
        <f>IF(C100="","",VLOOKUP(C100,男子!$A$2:$P$924,15,0))</f>
        <v/>
      </c>
      <c r="M100" s="40"/>
      <c r="N100" s="20" t="str">
        <f>IF(M100="","",VLOOKUP(M100,種目!$A$18:$B$28,2,0))</f>
        <v/>
      </c>
      <c r="O100" s="45"/>
      <c r="P100" s="21"/>
      <c r="Q100" s="20" t="str">
        <f>IF(O100="","",VLOOKUP(O100,女子!$A$2:$M$924,2,0))&amp;"  "&amp;IF(O100="","",VLOOKUP(O100,女子!$A$2:$M$924,3,0))</f>
        <v xml:space="preserve">  </v>
      </c>
      <c r="R100" s="20" t="str">
        <f>IF(O100="","",VLOOKUP(O100,女子!#REF!,10,0))&amp;"  "&amp;IF(O100="","",VLOOKUP(O100,女子!#REF!,11,0))</f>
        <v xml:space="preserve">  </v>
      </c>
      <c r="S100" s="20" t="str">
        <f>IF(O100="","",VLOOKUP(O100,女子!$A$2:$M$924,5,0))</f>
        <v/>
      </c>
      <c r="T100" s="20" t="str">
        <f>IF(O100="","",VLOOKUP(O100,女子!$A$2:$M$924,6,0))</f>
        <v/>
      </c>
      <c r="U100" s="52" t="str">
        <f>IF(O100="","",VLOOKUP(O100,女子!#REF!,12,0))&amp;" "&amp;IF(O100="","",VLOOKUP(O100,女子!#REF!,13,0))</f>
        <v xml:space="preserve"> </v>
      </c>
      <c r="V100" s="54" t="str">
        <f>IF(O100="","",VLOOKUP(O100,女子!#REF!,14,0))</f>
        <v/>
      </c>
      <c r="W100" s="68" t="str">
        <f t="shared" si="3"/>
        <v/>
      </c>
      <c r="X100" s="125" t="str">
        <f>IF(O100="","",VLOOKUP(O100,女子!#REF!,15,0))</f>
        <v/>
      </c>
      <c r="Y100" s="127"/>
    </row>
    <row r="101" spans="1:25" ht="15" customHeight="1">
      <c r="A101" s="103"/>
      <c r="B101" s="94" t="str">
        <f>IF(A101="","",VLOOKUP(A101,種目!$A$3:$B$15,2,0))</f>
        <v/>
      </c>
      <c r="C101" s="104"/>
      <c r="D101" s="112"/>
      <c r="E101" s="106" t="str">
        <f>IF(C101="","",VLOOKUP(C101,男子!$A$2:$M$924,2,0))&amp;"  "&amp;IF(C101="","",VLOOKUP(C101,男子!$A$2:$M$924,3,0))</f>
        <v xml:space="preserve">  </v>
      </c>
      <c r="F101" s="106" t="str">
        <f>IF(C101="","",VLOOKUP(C101,男子!$A$2:$M$924,10,0))&amp;"  "&amp;IF(C101="","",VLOOKUP(C101,男子!$A$2:$M$924,11,0))</f>
        <v xml:space="preserve">  </v>
      </c>
      <c r="G101" s="106" t="str">
        <f>IF(C101="","",VLOOKUP(C101,男子!$A$2:$M$924,5,0))</f>
        <v/>
      </c>
      <c r="H101" s="106" t="str">
        <f>IF(C101="","",VLOOKUP(C101,男子!$A$2:$M$924,6,0))</f>
        <v/>
      </c>
      <c r="I101" s="108" t="str">
        <f>IF(C101="","",VLOOKUP(C101,男子!$A$2:$M$924,12,0))&amp;" "&amp;IF(C101="","",VLOOKUP(C101,男子!$A$2:$M$924,13,0))</f>
        <v xml:space="preserve"> </v>
      </c>
      <c r="J101" s="109" t="str">
        <f>IF(C101="","",VLOOKUP(C101,男子!$A$2:$O$924,14,0))</f>
        <v/>
      </c>
      <c r="K101" s="110" t="str">
        <f t="shared" si="2"/>
        <v/>
      </c>
      <c r="L101" s="111" t="str">
        <f>IF(C101="","",VLOOKUP(C101,男子!$A$2:$P$924,15,0))</f>
        <v/>
      </c>
      <c r="M101" s="40"/>
      <c r="N101" s="20" t="str">
        <f>IF(M101="","",VLOOKUP(M101,種目!$A$18:$B$28,2,0))</f>
        <v/>
      </c>
      <c r="O101" s="45"/>
      <c r="P101" s="21"/>
      <c r="Q101" s="20" t="str">
        <f>IF(O101="","",VLOOKUP(O101,女子!$A$2:$M$924,2,0))&amp;"  "&amp;IF(O101="","",VLOOKUP(O101,女子!$A$2:$M$924,3,0))</f>
        <v xml:space="preserve">  </v>
      </c>
      <c r="R101" s="20" t="str">
        <f>IF(O101="","",VLOOKUP(O101,女子!#REF!,10,0))&amp;"  "&amp;IF(O101="","",VLOOKUP(O101,女子!#REF!,11,0))</f>
        <v xml:space="preserve">  </v>
      </c>
      <c r="S101" s="20" t="str">
        <f>IF(O101="","",VLOOKUP(O101,女子!$A$2:$M$924,5,0))</f>
        <v/>
      </c>
      <c r="T101" s="20" t="str">
        <f>IF(O101="","",VLOOKUP(O101,女子!$A$2:$M$924,6,0))</f>
        <v/>
      </c>
      <c r="U101" s="52" t="str">
        <f>IF(O101="","",VLOOKUP(O101,女子!#REF!,12,0))&amp;" "&amp;IF(O101="","",VLOOKUP(O101,女子!#REF!,13,0))</f>
        <v xml:space="preserve"> </v>
      </c>
      <c r="V101" s="54" t="str">
        <f>IF(O101="","",VLOOKUP(O101,女子!#REF!,14,0))</f>
        <v/>
      </c>
      <c r="W101" s="68" t="str">
        <f t="shared" si="3"/>
        <v/>
      </c>
      <c r="X101" s="125" t="str">
        <f>IF(O101="","",VLOOKUP(O101,女子!#REF!,15,0))</f>
        <v/>
      </c>
      <c r="Y101" s="127"/>
    </row>
    <row r="102" spans="1:25" ht="15" customHeight="1" thickBot="1">
      <c r="A102" s="113"/>
      <c r="B102" s="114" t="str">
        <f>IF(A102="","",VLOOKUP(A102,種目!$A$3:$B$15,2,0))</f>
        <v/>
      </c>
      <c r="C102" s="115"/>
      <c r="D102" s="116"/>
      <c r="E102" s="117" t="str">
        <f>IF(C102="","",VLOOKUP(C102,男子!$A$2:$M$924,2,0))&amp;"  "&amp;IF(C102="","",VLOOKUP(C102,男子!$A$2:$M$924,3,0))</f>
        <v xml:space="preserve">  </v>
      </c>
      <c r="F102" s="117" t="str">
        <f>IF(C102="","",VLOOKUP(C102,男子!$A$2:$M$924,10,0))&amp;"  "&amp;IF(C102="","",VLOOKUP(C102,男子!$A$2:$M$924,11,0))</f>
        <v xml:space="preserve">  </v>
      </c>
      <c r="G102" s="117" t="str">
        <f>IF(C102="","",VLOOKUP(C102,男子!$A$2:$M$924,5,0))</f>
        <v/>
      </c>
      <c r="H102" s="117" t="str">
        <f>IF(C102="","",VLOOKUP(C102,男子!$A$2:$M$924,6,0))</f>
        <v/>
      </c>
      <c r="I102" s="118" t="str">
        <f>IF(C102="","",VLOOKUP(C102,男子!$A$2:$M$924,12,0))&amp;" "&amp;IF(C102="","",VLOOKUP(C102,男子!$A$2:$M$924,13,0))</f>
        <v xml:space="preserve"> </v>
      </c>
      <c r="J102" s="119" t="str">
        <f>IF(C102="","",VLOOKUP(C102,男子!$A$2:$O$924,14,0))</f>
        <v/>
      </c>
      <c r="K102" s="120" t="str">
        <f t="shared" si="2"/>
        <v/>
      </c>
      <c r="L102" s="121" t="str">
        <f>IF(C102="","",VLOOKUP(C102,男子!$A$2:$P$924,15,0))</f>
        <v/>
      </c>
      <c r="M102" s="42"/>
      <c r="N102" s="51" t="str">
        <f>IF(M102="","",VLOOKUP(M102,種目!$A$18:$B$28,2,0))</f>
        <v/>
      </c>
      <c r="O102" s="46"/>
      <c r="P102" s="30"/>
      <c r="Q102" s="51" t="str">
        <f>IF(O102="","",VLOOKUP(O102,女子!$A$2:$M$924,2,0))&amp;"  "&amp;IF(O102="","",VLOOKUP(O102,女子!$A$2:$M$924,3,0))</f>
        <v xml:space="preserve">  </v>
      </c>
      <c r="R102" s="51" t="str">
        <f>IF(O102="","",VLOOKUP(O102,女子!#REF!,10,0))&amp;"  "&amp;IF(O102="","",VLOOKUP(O102,女子!#REF!,11,0))</f>
        <v xml:space="preserve">  </v>
      </c>
      <c r="S102" s="51" t="str">
        <f>IF(O102="","",VLOOKUP(O102,女子!$A$2:$M$924,5,0))</f>
        <v/>
      </c>
      <c r="T102" s="51" t="str">
        <f>IF(O102="","",VLOOKUP(O102,女子!$A$2:$M$924,6,0))</f>
        <v/>
      </c>
      <c r="U102" s="55" t="str">
        <f>IF(O102="","",VLOOKUP(O102,女子!#REF!,12,0))&amp;" "&amp;IF(O102="","",VLOOKUP(O102,女子!#REF!,13,0))</f>
        <v xml:space="preserve"> </v>
      </c>
      <c r="V102" s="56" t="str">
        <f>IF(O102="","",VLOOKUP(O102,女子!#REF!,14,0))</f>
        <v/>
      </c>
      <c r="W102" s="70" t="str">
        <f t="shared" si="3"/>
        <v/>
      </c>
      <c r="X102" s="126" t="str">
        <f>IF(O102="","",VLOOKUP(O102,女子!#REF!,15,0))</f>
        <v/>
      </c>
      <c r="Y102" s="127"/>
    </row>
    <row r="103" spans="1:25" ht="15" customHeight="1">
      <c r="B103" s="47"/>
      <c r="C103" s="47"/>
      <c r="D103" s="47"/>
      <c r="E103" s="47"/>
      <c r="F103" s="47"/>
      <c r="G103" s="47"/>
      <c r="H103" s="47"/>
      <c r="I103" s="47"/>
      <c r="J103" s="47"/>
      <c r="K103" s="48"/>
      <c r="L103" s="39"/>
      <c r="M103" s="65"/>
    </row>
    <row r="104" spans="1:25" ht="15" customHeight="1">
      <c r="B104" s="48"/>
      <c r="C104" s="48"/>
      <c r="D104" s="48"/>
      <c r="E104" s="48"/>
      <c r="F104" s="48"/>
      <c r="G104" s="48"/>
      <c r="H104" s="48"/>
      <c r="I104" s="48"/>
      <c r="J104" s="48"/>
      <c r="K104" s="48"/>
      <c r="L104" s="39"/>
      <c r="M104" s="65"/>
    </row>
    <row r="105" spans="1:25" ht="15" customHeight="1"/>
  </sheetData>
  <sheetProtection sheet="1" objects="1" scenarios="1"/>
  <protectedRanges>
    <protectedRange sqref="C3:H5 B7:H9 P3:P4" name="範囲3"/>
    <protectedRange sqref="A13:A102 C13:D102 M13:M102 O13:P102" name="範囲2"/>
  </protectedRanges>
  <mergeCells count="19">
    <mergeCell ref="A11:A12"/>
    <mergeCell ref="M11:M12"/>
    <mergeCell ref="Q5:R5"/>
    <mergeCell ref="D9:H9"/>
    <mergeCell ref="B8:C8"/>
    <mergeCell ref="D8:H8"/>
    <mergeCell ref="C3:H3"/>
    <mergeCell ref="C4:H4"/>
    <mergeCell ref="C5:H5"/>
    <mergeCell ref="B11:J11"/>
    <mergeCell ref="N11:V11"/>
    <mergeCell ref="B6:C6"/>
    <mergeCell ref="D6:H6"/>
    <mergeCell ref="B7:C7"/>
    <mergeCell ref="D7:H7"/>
    <mergeCell ref="B9:C9"/>
    <mergeCell ref="Q3:R3"/>
    <mergeCell ref="Q4:R4"/>
    <mergeCell ref="A1:V1"/>
  </mergeCells>
  <phoneticPr fontId="1"/>
  <dataValidations count="1">
    <dataValidation imeMode="halfAlpha" allowBlank="1" showInputMessage="1" showErrorMessage="1" sqref="A13:A102 C13:D102 M13:M102 O13:P102 P3:P4" xr:uid="{CD7EFB61-C278-4C37-8C44-5174E5949972}"/>
  </dataValidations>
  <printOptions horizontalCentered="1"/>
  <pageMargins left="0.31496062992125984" right="0.31496062992125984" top="0.35433070866141736" bottom="0.19685039370078741" header="0.31496062992125984" footer="0.31496062992125984"/>
  <pageSetup paperSize="9" scale="84" fitToHeight="0" orientation="portrait" r:id="rId1"/>
  <rowBreaks count="1" manualBreakCount="1">
    <brk id="67" max="2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93"/>
  <sheetViews>
    <sheetView workbookViewId="0">
      <pane ySplit="2" topLeftCell="A3" activePane="bottomLeft" state="frozen"/>
      <selection activeCell="A2" sqref="A2"/>
      <selection pane="bottomLeft" activeCell="I19" sqref="I19"/>
    </sheetView>
  </sheetViews>
  <sheetFormatPr defaultRowHeight="13"/>
  <cols>
    <col min="1" max="1" width="9" style="19"/>
    <col min="5" max="5" width="9" style="2"/>
    <col min="6" max="6" width="12.36328125" style="1" bestFit="1" customWidth="1"/>
    <col min="7" max="7" width="10.6328125" style="1" bestFit="1" customWidth="1"/>
    <col min="8" max="11" width="9" style="1"/>
    <col min="12" max="12" width="4" style="2" customWidth="1"/>
    <col min="13" max="17" width="9" style="2"/>
    <col min="18" max="18" width="12.36328125" style="2" customWidth="1"/>
    <col min="19" max="19" width="10.6328125" style="2" customWidth="1"/>
    <col min="20" max="21" width="9" style="2"/>
  </cols>
  <sheetData>
    <row r="1" spans="1:22" s="73" customFormat="1">
      <c r="A1" s="72" t="s">
        <v>138</v>
      </c>
      <c r="E1" s="74"/>
      <c r="F1" s="78"/>
      <c r="G1" s="78"/>
      <c r="H1" s="78"/>
      <c r="I1" s="78"/>
      <c r="J1" s="78"/>
      <c r="K1" s="78"/>
      <c r="L1" s="74"/>
      <c r="M1" s="210"/>
      <c r="N1" s="210"/>
      <c r="O1" s="210"/>
      <c r="P1" s="210"/>
      <c r="Q1" s="210"/>
      <c r="R1" s="210"/>
      <c r="S1" s="210"/>
      <c r="T1" s="210"/>
      <c r="U1" s="210"/>
    </row>
    <row r="2" spans="1:22" s="2" customFormat="1">
      <c r="A2" s="1" t="s">
        <v>124</v>
      </c>
      <c r="B2" s="2" t="s">
        <v>537</v>
      </c>
      <c r="C2" s="2" t="s">
        <v>538</v>
      </c>
      <c r="D2" s="2" t="s">
        <v>539</v>
      </c>
      <c r="E2" s="2" t="s">
        <v>449</v>
      </c>
      <c r="F2" s="1" t="s">
        <v>540</v>
      </c>
      <c r="G2" s="1" t="s">
        <v>541</v>
      </c>
      <c r="H2" s="1" t="s">
        <v>542</v>
      </c>
      <c r="I2" s="1" t="s">
        <v>543</v>
      </c>
      <c r="J2" s="1" t="s">
        <v>544</v>
      </c>
      <c r="K2" s="1" t="s">
        <v>527</v>
      </c>
      <c r="L2" s="2" t="s">
        <v>545</v>
      </c>
      <c r="M2" s="2" t="s">
        <v>546</v>
      </c>
      <c r="N2" s="2" t="s">
        <v>547</v>
      </c>
      <c r="O2" s="2" t="s">
        <v>548</v>
      </c>
      <c r="P2" s="2" t="s">
        <v>549</v>
      </c>
      <c r="Q2" s="2" t="s">
        <v>550</v>
      </c>
      <c r="R2" s="2" t="s">
        <v>551</v>
      </c>
      <c r="S2" s="2" t="s">
        <v>552</v>
      </c>
      <c r="T2" s="2" t="s">
        <v>553</v>
      </c>
      <c r="U2" s="2" t="s">
        <v>554</v>
      </c>
      <c r="V2" s="2" t="s">
        <v>594</v>
      </c>
    </row>
    <row r="3" spans="1:22">
      <c r="A3" s="36" t="str">
        <f>入力一覧表!B13</f>
        <v/>
      </c>
      <c r="B3" s="18">
        <f>100000+E3</f>
        <v>100000</v>
      </c>
      <c r="C3" s="18" t="str">
        <f>IF(V3="","",VLOOKUP(V3,所属!$B$2:$C$53,2,0))</f>
        <v/>
      </c>
      <c r="D3" s="2"/>
      <c r="F3" s="1">
        <v>4010</v>
      </c>
      <c r="G3" s="1" t="str">
        <f>入力一覧表!E13</f>
        <v xml:space="preserve">  </v>
      </c>
      <c r="H3" s="1" t="str">
        <f>入力一覧表!F13</f>
        <v xml:space="preserve">  </v>
      </c>
      <c r="I3" s="1" t="str">
        <f>G3</f>
        <v xml:space="preserve">  </v>
      </c>
      <c r="J3" s="1" t="str">
        <f>入力一覧表!I13</f>
        <v xml:space="preserve"> </v>
      </c>
      <c r="K3" s="1" t="str">
        <f>入力一覧表!L13</f>
        <v/>
      </c>
      <c r="L3" s="2">
        <v>1</v>
      </c>
      <c r="M3" s="2" t="str">
        <f>入力一覧表!H13</f>
        <v/>
      </c>
      <c r="N3" s="2" t="str">
        <f>入力一覧表!K13</f>
        <v/>
      </c>
      <c r="P3" s="2" t="s">
        <v>556</v>
      </c>
      <c r="R3" s="2">
        <f>入力一覧表!A13</f>
        <v>0</v>
      </c>
      <c r="S3" s="2">
        <f>入力一覧表!D13</f>
        <v>0</v>
      </c>
      <c r="T3" s="2">
        <v>0</v>
      </c>
      <c r="U3" s="2">
        <v>2</v>
      </c>
      <c r="V3" s="1" t="str">
        <f>入力一覧表!G13</f>
        <v/>
      </c>
    </row>
    <row r="4" spans="1:22">
      <c r="A4" s="36" t="str">
        <f>入力一覧表!B14</f>
        <v/>
      </c>
      <c r="B4" s="18">
        <f t="shared" ref="B4:B67" si="0">100000+E4</f>
        <v>100000</v>
      </c>
      <c r="C4" s="18" t="str">
        <f>IF(V4="","",VLOOKUP(V4,所属!$B$2:$C$53,2,0))</f>
        <v/>
      </c>
      <c r="D4" s="2"/>
      <c r="F4" s="1">
        <v>0</v>
      </c>
      <c r="G4" s="1" t="str">
        <f>入力一覧表!E14</f>
        <v xml:space="preserve">  </v>
      </c>
      <c r="H4" s="1" t="str">
        <f>入力一覧表!F14</f>
        <v xml:space="preserve">  </v>
      </c>
      <c r="I4" s="1" t="str">
        <f t="shared" ref="I4:I67" si="1">G4</f>
        <v xml:space="preserve">  </v>
      </c>
      <c r="J4" s="1" t="str">
        <f>入力一覧表!I14</f>
        <v xml:space="preserve"> </v>
      </c>
      <c r="K4" s="1" t="str">
        <f>入力一覧表!L14</f>
        <v/>
      </c>
      <c r="L4" s="2">
        <v>1</v>
      </c>
      <c r="M4" s="2" t="str">
        <f>入力一覧表!H14</f>
        <v/>
      </c>
      <c r="N4" s="2" t="str">
        <f>入力一覧表!K14</f>
        <v/>
      </c>
      <c r="P4" s="2" t="s">
        <v>555</v>
      </c>
      <c r="R4" s="2">
        <f>入力一覧表!A14</f>
        <v>0</v>
      </c>
      <c r="S4" s="2">
        <f>入力一覧表!D14</f>
        <v>0</v>
      </c>
      <c r="T4" s="2">
        <v>0</v>
      </c>
      <c r="U4" s="2">
        <v>2</v>
      </c>
      <c r="V4" t="str">
        <f>入力一覧表!G14</f>
        <v/>
      </c>
    </row>
    <row r="5" spans="1:22">
      <c r="A5" s="36" t="str">
        <f>入力一覧表!B15</f>
        <v/>
      </c>
      <c r="B5" s="18">
        <f t="shared" si="0"/>
        <v>100000</v>
      </c>
      <c r="C5" s="18" t="str">
        <f>IF(V5="","",VLOOKUP(V5,所属!$B$2:$C$53,2,0))</f>
        <v/>
      </c>
      <c r="D5" s="2"/>
      <c r="F5" s="1">
        <v>0</v>
      </c>
      <c r="G5" s="1" t="str">
        <f>入力一覧表!E15</f>
        <v xml:space="preserve">  </v>
      </c>
      <c r="H5" s="1" t="str">
        <f>入力一覧表!F15</f>
        <v xml:space="preserve">  </v>
      </c>
      <c r="I5" s="1" t="str">
        <f t="shared" si="1"/>
        <v xml:space="preserve">  </v>
      </c>
      <c r="J5" s="1" t="str">
        <f>入力一覧表!I15</f>
        <v xml:space="preserve"> </v>
      </c>
      <c r="K5" s="1" t="str">
        <f>入力一覧表!L15</f>
        <v/>
      </c>
      <c r="L5" s="2">
        <v>1</v>
      </c>
      <c r="M5" s="2" t="str">
        <f>入力一覧表!H15</f>
        <v/>
      </c>
      <c r="N5" s="2" t="str">
        <f>入力一覧表!K15</f>
        <v/>
      </c>
      <c r="P5" s="2" t="s">
        <v>555</v>
      </c>
      <c r="R5" s="2">
        <f>入力一覧表!A15</f>
        <v>0</v>
      </c>
      <c r="S5" s="2">
        <f>入力一覧表!D15</f>
        <v>0</v>
      </c>
      <c r="T5" s="2">
        <v>0</v>
      </c>
      <c r="U5" s="2">
        <v>2</v>
      </c>
      <c r="V5" t="str">
        <f>入力一覧表!G15</f>
        <v/>
      </c>
    </row>
    <row r="6" spans="1:22">
      <c r="A6" s="36" t="str">
        <f>入力一覧表!B16</f>
        <v/>
      </c>
      <c r="B6" s="18">
        <f t="shared" si="0"/>
        <v>100000</v>
      </c>
      <c r="C6" s="18" t="str">
        <f>IF(V6="","",VLOOKUP(V6,所属!$B$2:$C$53,2,0))</f>
        <v/>
      </c>
      <c r="D6" s="2"/>
      <c r="F6" s="1">
        <v>0</v>
      </c>
      <c r="G6" s="1" t="str">
        <f>入力一覧表!E16</f>
        <v xml:space="preserve">  </v>
      </c>
      <c r="H6" s="1" t="str">
        <f>入力一覧表!F16</f>
        <v xml:space="preserve">  </v>
      </c>
      <c r="I6" s="1" t="str">
        <f t="shared" si="1"/>
        <v xml:space="preserve">  </v>
      </c>
      <c r="J6" s="1" t="str">
        <f>入力一覧表!I16</f>
        <v xml:space="preserve"> </v>
      </c>
      <c r="K6" s="1" t="str">
        <f>入力一覧表!L16</f>
        <v/>
      </c>
      <c r="L6" s="2">
        <v>1</v>
      </c>
      <c r="M6" s="2" t="str">
        <f>入力一覧表!H16</f>
        <v/>
      </c>
      <c r="N6" s="2" t="str">
        <f>入力一覧表!K16</f>
        <v/>
      </c>
      <c r="P6" s="2" t="s">
        <v>555</v>
      </c>
      <c r="R6" s="2">
        <f>入力一覧表!A16</f>
        <v>0</v>
      </c>
      <c r="S6" s="2">
        <f>入力一覧表!D16</f>
        <v>0</v>
      </c>
      <c r="T6" s="2">
        <v>0</v>
      </c>
      <c r="U6" s="2">
        <v>2</v>
      </c>
      <c r="V6" t="str">
        <f>入力一覧表!G16</f>
        <v/>
      </c>
    </row>
    <row r="7" spans="1:22">
      <c r="A7" s="36" t="str">
        <f>入力一覧表!B17</f>
        <v/>
      </c>
      <c r="B7" s="18">
        <f t="shared" si="0"/>
        <v>100000</v>
      </c>
      <c r="C7" s="18" t="str">
        <f>IF(V7="","",VLOOKUP(V7,所属!$B$2:$C$53,2,0))</f>
        <v/>
      </c>
      <c r="D7" s="2"/>
      <c r="F7" s="1">
        <v>0</v>
      </c>
      <c r="G7" s="1" t="str">
        <f>入力一覧表!E17</f>
        <v xml:space="preserve">  </v>
      </c>
      <c r="H7" s="1" t="str">
        <f>入力一覧表!F17</f>
        <v xml:space="preserve">  </v>
      </c>
      <c r="I7" s="1" t="str">
        <f t="shared" si="1"/>
        <v xml:space="preserve">  </v>
      </c>
      <c r="J7" s="1" t="str">
        <f>入力一覧表!I17</f>
        <v xml:space="preserve"> </v>
      </c>
      <c r="K7" s="1" t="str">
        <f>入力一覧表!L17</f>
        <v/>
      </c>
      <c r="L7" s="2">
        <v>1</v>
      </c>
      <c r="M7" s="2" t="str">
        <f>入力一覧表!H17</f>
        <v/>
      </c>
      <c r="N7" s="2" t="str">
        <f>入力一覧表!K17</f>
        <v/>
      </c>
      <c r="P7" s="2" t="s">
        <v>555</v>
      </c>
      <c r="R7" s="2">
        <f>入力一覧表!A17</f>
        <v>0</v>
      </c>
      <c r="S7" s="2">
        <f>入力一覧表!D17</f>
        <v>0</v>
      </c>
      <c r="T7" s="2">
        <v>0</v>
      </c>
      <c r="U7" s="2">
        <v>2</v>
      </c>
      <c r="V7" t="str">
        <f>入力一覧表!G17</f>
        <v/>
      </c>
    </row>
    <row r="8" spans="1:22">
      <c r="A8" s="36" t="str">
        <f>入力一覧表!B18</f>
        <v/>
      </c>
      <c r="B8" s="18">
        <f t="shared" si="0"/>
        <v>100000</v>
      </c>
      <c r="C8" s="18" t="str">
        <f>IF(V8="","",VLOOKUP(V8,所属!$B$2:$C$53,2,0))</f>
        <v/>
      </c>
      <c r="D8" s="2"/>
      <c r="F8" s="1">
        <v>0</v>
      </c>
      <c r="G8" s="1" t="str">
        <f>入力一覧表!E18</f>
        <v xml:space="preserve">  </v>
      </c>
      <c r="H8" s="1" t="str">
        <f>入力一覧表!F18</f>
        <v xml:space="preserve">  </v>
      </c>
      <c r="I8" s="1" t="str">
        <f t="shared" si="1"/>
        <v xml:space="preserve">  </v>
      </c>
      <c r="J8" s="1" t="str">
        <f>入力一覧表!I18</f>
        <v xml:space="preserve"> </v>
      </c>
      <c r="K8" s="1" t="str">
        <f>入力一覧表!L18</f>
        <v/>
      </c>
      <c r="L8" s="2">
        <v>1</v>
      </c>
      <c r="M8" s="2" t="str">
        <f>入力一覧表!H18</f>
        <v/>
      </c>
      <c r="N8" s="2" t="str">
        <f>入力一覧表!K18</f>
        <v/>
      </c>
      <c r="P8" s="2" t="s">
        <v>555</v>
      </c>
      <c r="R8" s="2">
        <f>入力一覧表!A18</f>
        <v>0</v>
      </c>
      <c r="S8" s="2">
        <f>入力一覧表!D18</f>
        <v>0</v>
      </c>
      <c r="T8" s="2">
        <v>0</v>
      </c>
      <c r="U8" s="2">
        <v>2</v>
      </c>
      <c r="V8" t="str">
        <f>入力一覧表!G18</f>
        <v/>
      </c>
    </row>
    <row r="9" spans="1:22">
      <c r="A9" s="36" t="str">
        <f>入力一覧表!B19</f>
        <v/>
      </c>
      <c r="B9" s="18">
        <f t="shared" si="0"/>
        <v>100000</v>
      </c>
      <c r="C9" s="18" t="str">
        <f>IF(V9="","",VLOOKUP(V9,所属!$B$2:$C$53,2,0))</f>
        <v/>
      </c>
      <c r="D9" s="2"/>
      <c r="F9" s="1">
        <v>0</v>
      </c>
      <c r="G9" s="1" t="str">
        <f>入力一覧表!E19</f>
        <v xml:space="preserve">  </v>
      </c>
      <c r="H9" s="1" t="str">
        <f>入力一覧表!F19</f>
        <v xml:space="preserve">  </v>
      </c>
      <c r="I9" s="1" t="str">
        <f t="shared" si="1"/>
        <v xml:space="preserve">  </v>
      </c>
      <c r="J9" s="1" t="str">
        <f>入力一覧表!I19</f>
        <v xml:space="preserve"> </v>
      </c>
      <c r="K9" s="1" t="str">
        <f>入力一覧表!L19</f>
        <v/>
      </c>
      <c r="L9" s="2">
        <v>1</v>
      </c>
      <c r="M9" s="2" t="str">
        <f>入力一覧表!H19</f>
        <v/>
      </c>
      <c r="N9" s="2" t="str">
        <f>入力一覧表!K19</f>
        <v/>
      </c>
      <c r="P9" s="2" t="s">
        <v>555</v>
      </c>
      <c r="R9" s="2">
        <f>入力一覧表!A19</f>
        <v>0</v>
      </c>
      <c r="S9" s="2">
        <f>入力一覧表!D19</f>
        <v>0</v>
      </c>
      <c r="T9" s="2">
        <v>0</v>
      </c>
      <c r="U9" s="2">
        <v>2</v>
      </c>
      <c r="V9" t="str">
        <f>入力一覧表!G19</f>
        <v/>
      </c>
    </row>
    <row r="10" spans="1:22">
      <c r="A10" s="36" t="str">
        <f>入力一覧表!B20</f>
        <v/>
      </c>
      <c r="B10" s="18">
        <f t="shared" si="0"/>
        <v>100000</v>
      </c>
      <c r="C10" s="18" t="str">
        <f>IF(V10="","",VLOOKUP(V10,所属!$B$2:$C$53,2,0))</f>
        <v/>
      </c>
      <c r="D10" s="2"/>
      <c r="F10" s="1">
        <v>0</v>
      </c>
      <c r="G10" s="1" t="str">
        <f>入力一覧表!E20</f>
        <v xml:space="preserve">  </v>
      </c>
      <c r="H10" s="1" t="str">
        <f>入力一覧表!F20</f>
        <v xml:space="preserve">  </v>
      </c>
      <c r="I10" s="1" t="str">
        <f t="shared" si="1"/>
        <v xml:space="preserve">  </v>
      </c>
      <c r="J10" s="1" t="str">
        <f>入力一覧表!I20</f>
        <v xml:space="preserve"> </v>
      </c>
      <c r="K10" s="1" t="str">
        <f>入力一覧表!L20</f>
        <v/>
      </c>
      <c r="L10" s="2">
        <v>1</v>
      </c>
      <c r="M10" s="2" t="str">
        <f>入力一覧表!H20</f>
        <v/>
      </c>
      <c r="N10" s="2" t="str">
        <f>入力一覧表!K20</f>
        <v/>
      </c>
      <c r="P10" s="2" t="s">
        <v>555</v>
      </c>
      <c r="R10" s="2">
        <f>入力一覧表!A20</f>
        <v>0</v>
      </c>
      <c r="S10" s="2">
        <f>入力一覧表!D20</f>
        <v>0</v>
      </c>
      <c r="T10" s="2">
        <v>0</v>
      </c>
      <c r="U10" s="2">
        <v>2</v>
      </c>
      <c r="V10" t="str">
        <f>入力一覧表!G20</f>
        <v/>
      </c>
    </row>
    <row r="11" spans="1:22">
      <c r="A11" s="36" t="str">
        <f>入力一覧表!B21</f>
        <v/>
      </c>
      <c r="B11" s="18">
        <f t="shared" si="0"/>
        <v>100000</v>
      </c>
      <c r="C11" s="18" t="str">
        <f>IF(V11="","",VLOOKUP(V11,所属!$B$2:$C$53,2,0))</f>
        <v/>
      </c>
      <c r="D11" s="2"/>
      <c r="F11" s="1">
        <v>0</v>
      </c>
      <c r="G11" s="1" t="str">
        <f>入力一覧表!E21</f>
        <v xml:space="preserve">  </v>
      </c>
      <c r="H11" s="1" t="str">
        <f>入力一覧表!F21</f>
        <v xml:space="preserve">  </v>
      </c>
      <c r="I11" s="1" t="str">
        <f t="shared" si="1"/>
        <v xml:space="preserve">  </v>
      </c>
      <c r="J11" s="1" t="str">
        <f>入力一覧表!I21</f>
        <v xml:space="preserve"> </v>
      </c>
      <c r="K11" s="1" t="str">
        <f>入力一覧表!L21</f>
        <v/>
      </c>
      <c r="L11" s="2">
        <v>1</v>
      </c>
      <c r="M11" s="2" t="str">
        <f>入力一覧表!H21</f>
        <v/>
      </c>
      <c r="N11" s="2" t="str">
        <f>入力一覧表!K21</f>
        <v/>
      </c>
      <c r="P11" s="2" t="s">
        <v>555</v>
      </c>
      <c r="R11" s="2">
        <f>入力一覧表!A21</f>
        <v>0</v>
      </c>
      <c r="S11" s="2">
        <f>入力一覧表!D21</f>
        <v>0</v>
      </c>
      <c r="T11" s="2">
        <v>0</v>
      </c>
      <c r="U11" s="2">
        <v>2</v>
      </c>
      <c r="V11" t="str">
        <f>入力一覧表!G21</f>
        <v/>
      </c>
    </row>
    <row r="12" spans="1:22">
      <c r="A12" s="36" t="str">
        <f>入力一覧表!B22</f>
        <v/>
      </c>
      <c r="B12" s="18">
        <f t="shared" si="0"/>
        <v>100000</v>
      </c>
      <c r="C12" s="18" t="str">
        <f>IF(V12="","",VLOOKUP(V12,所属!$B$2:$C$53,2,0))</f>
        <v/>
      </c>
      <c r="D12" s="2"/>
      <c r="F12" s="1">
        <v>0</v>
      </c>
      <c r="G12" s="1" t="str">
        <f>入力一覧表!E22</f>
        <v xml:space="preserve">  </v>
      </c>
      <c r="H12" s="1" t="str">
        <f>入力一覧表!F22</f>
        <v xml:space="preserve">  </v>
      </c>
      <c r="I12" s="1" t="str">
        <f t="shared" si="1"/>
        <v xml:space="preserve">  </v>
      </c>
      <c r="J12" s="1" t="str">
        <f>入力一覧表!I22</f>
        <v xml:space="preserve"> </v>
      </c>
      <c r="K12" s="1" t="str">
        <f>入力一覧表!L22</f>
        <v/>
      </c>
      <c r="L12" s="2">
        <v>1</v>
      </c>
      <c r="M12" s="2" t="str">
        <f>入力一覧表!H22</f>
        <v/>
      </c>
      <c r="N12" s="2" t="str">
        <f>入力一覧表!K22</f>
        <v/>
      </c>
      <c r="P12" s="2" t="s">
        <v>555</v>
      </c>
      <c r="R12" s="2">
        <f>入力一覧表!A22</f>
        <v>0</v>
      </c>
      <c r="S12" s="2">
        <f>入力一覧表!D22</f>
        <v>0</v>
      </c>
      <c r="T12" s="2">
        <v>0</v>
      </c>
      <c r="U12" s="2">
        <v>2</v>
      </c>
      <c r="V12" t="str">
        <f>入力一覧表!G22</f>
        <v/>
      </c>
    </row>
    <row r="13" spans="1:22">
      <c r="A13" s="36" t="str">
        <f>入力一覧表!B23</f>
        <v/>
      </c>
      <c r="B13" s="18">
        <f t="shared" si="0"/>
        <v>100000</v>
      </c>
      <c r="C13" s="18" t="str">
        <f>IF(V13="","",VLOOKUP(V13,所属!$B$2:$C$53,2,0))</f>
        <v/>
      </c>
      <c r="D13" s="2"/>
      <c r="F13" s="1">
        <v>0</v>
      </c>
      <c r="G13" s="1" t="str">
        <f>入力一覧表!E23</f>
        <v xml:space="preserve">  </v>
      </c>
      <c r="H13" s="1" t="str">
        <f>入力一覧表!F23</f>
        <v xml:space="preserve">  </v>
      </c>
      <c r="I13" s="1" t="str">
        <f t="shared" si="1"/>
        <v xml:space="preserve">  </v>
      </c>
      <c r="J13" s="1" t="str">
        <f>入力一覧表!I23</f>
        <v xml:space="preserve"> </v>
      </c>
      <c r="K13" s="1" t="str">
        <f>入力一覧表!L23</f>
        <v/>
      </c>
      <c r="L13" s="2">
        <v>1</v>
      </c>
      <c r="M13" s="2" t="str">
        <f>入力一覧表!H23</f>
        <v/>
      </c>
      <c r="N13" s="2" t="str">
        <f>入力一覧表!K23</f>
        <v/>
      </c>
      <c r="P13" s="2" t="s">
        <v>555</v>
      </c>
      <c r="R13" s="2">
        <f>入力一覧表!A23</f>
        <v>0</v>
      </c>
      <c r="S13" s="2">
        <f>入力一覧表!D23</f>
        <v>0</v>
      </c>
      <c r="T13" s="2">
        <v>0</v>
      </c>
      <c r="U13" s="2">
        <v>2</v>
      </c>
      <c r="V13" t="str">
        <f>入力一覧表!G23</f>
        <v/>
      </c>
    </row>
    <row r="14" spans="1:22">
      <c r="A14" s="36" t="str">
        <f>入力一覧表!B24</f>
        <v/>
      </c>
      <c r="B14" s="18">
        <f t="shared" si="0"/>
        <v>100000</v>
      </c>
      <c r="C14" s="18" t="str">
        <f>IF(V14="","",VLOOKUP(V14,所属!$B$2:$C$53,2,0))</f>
        <v/>
      </c>
      <c r="D14" s="2"/>
      <c r="F14" s="1">
        <v>0</v>
      </c>
      <c r="G14" s="1" t="str">
        <f>入力一覧表!E24</f>
        <v xml:space="preserve">  </v>
      </c>
      <c r="H14" s="1" t="str">
        <f>入力一覧表!F24</f>
        <v xml:space="preserve">  </v>
      </c>
      <c r="I14" s="1" t="str">
        <f t="shared" si="1"/>
        <v xml:space="preserve">  </v>
      </c>
      <c r="J14" s="1" t="str">
        <f>入力一覧表!I24</f>
        <v xml:space="preserve"> </v>
      </c>
      <c r="K14" s="1" t="str">
        <f>入力一覧表!L24</f>
        <v/>
      </c>
      <c r="L14" s="2">
        <v>1</v>
      </c>
      <c r="M14" s="2" t="str">
        <f>入力一覧表!H24</f>
        <v/>
      </c>
      <c r="N14" s="2" t="str">
        <f>入力一覧表!K24</f>
        <v/>
      </c>
      <c r="P14" s="2" t="s">
        <v>555</v>
      </c>
      <c r="R14" s="2">
        <f>入力一覧表!A24</f>
        <v>0</v>
      </c>
      <c r="S14" s="2">
        <f>入力一覧表!D24</f>
        <v>0</v>
      </c>
      <c r="T14" s="2">
        <v>0</v>
      </c>
      <c r="U14" s="2">
        <v>2</v>
      </c>
      <c r="V14" t="str">
        <f>入力一覧表!G24</f>
        <v/>
      </c>
    </row>
    <row r="15" spans="1:22">
      <c r="A15" s="36" t="str">
        <f>入力一覧表!B25</f>
        <v/>
      </c>
      <c r="B15" s="18">
        <f t="shared" si="0"/>
        <v>100000</v>
      </c>
      <c r="C15" s="18" t="str">
        <f>IF(V15="","",VLOOKUP(V15,所属!$B$2:$C$53,2,0))</f>
        <v/>
      </c>
      <c r="D15" s="2"/>
      <c r="F15" s="1">
        <v>0</v>
      </c>
      <c r="G15" s="1" t="str">
        <f>入力一覧表!E25</f>
        <v xml:space="preserve">  </v>
      </c>
      <c r="H15" s="1" t="str">
        <f>入力一覧表!F25</f>
        <v xml:space="preserve">  </v>
      </c>
      <c r="I15" s="1" t="str">
        <f t="shared" si="1"/>
        <v xml:space="preserve">  </v>
      </c>
      <c r="J15" s="1" t="str">
        <f>入力一覧表!I25</f>
        <v xml:space="preserve"> </v>
      </c>
      <c r="K15" s="1" t="str">
        <f>入力一覧表!L25</f>
        <v/>
      </c>
      <c r="L15" s="2">
        <v>1</v>
      </c>
      <c r="M15" s="2" t="str">
        <f>入力一覧表!H25</f>
        <v/>
      </c>
      <c r="N15" s="2" t="str">
        <f>入力一覧表!K25</f>
        <v/>
      </c>
      <c r="P15" s="2" t="s">
        <v>555</v>
      </c>
      <c r="R15" s="2">
        <f>入力一覧表!A25</f>
        <v>0</v>
      </c>
      <c r="S15" s="2">
        <f>入力一覧表!D25</f>
        <v>0</v>
      </c>
      <c r="T15" s="2">
        <v>0</v>
      </c>
      <c r="U15" s="2">
        <v>2</v>
      </c>
      <c r="V15" t="str">
        <f>入力一覧表!G25</f>
        <v/>
      </c>
    </row>
    <row r="16" spans="1:22">
      <c r="A16" s="36" t="str">
        <f>入力一覧表!B26</f>
        <v/>
      </c>
      <c r="B16" s="18">
        <f t="shared" si="0"/>
        <v>100000</v>
      </c>
      <c r="C16" s="18" t="str">
        <f>IF(V16="","",VLOOKUP(V16,所属!$B$2:$C$53,2,0))</f>
        <v/>
      </c>
      <c r="D16" s="2"/>
      <c r="F16" s="1">
        <v>0</v>
      </c>
      <c r="G16" s="1" t="str">
        <f>入力一覧表!E26</f>
        <v xml:space="preserve">  </v>
      </c>
      <c r="H16" s="1" t="str">
        <f>入力一覧表!F26</f>
        <v xml:space="preserve">  </v>
      </c>
      <c r="I16" s="1" t="str">
        <f t="shared" si="1"/>
        <v xml:space="preserve">  </v>
      </c>
      <c r="J16" s="1" t="str">
        <f>入力一覧表!I26</f>
        <v xml:space="preserve"> </v>
      </c>
      <c r="K16" s="1" t="str">
        <f>入力一覧表!L26</f>
        <v/>
      </c>
      <c r="L16" s="2">
        <v>1</v>
      </c>
      <c r="M16" s="2" t="str">
        <f>入力一覧表!H26</f>
        <v/>
      </c>
      <c r="N16" s="2" t="str">
        <f>入力一覧表!K26</f>
        <v/>
      </c>
      <c r="P16" s="2" t="s">
        <v>555</v>
      </c>
      <c r="R16" s="2">
        <f>入力一覧表!A26</f>
        <v>0</v>
      </c>
      <c r="S16" s="2">
        <f>入力一覧表!D26</f>
        <v>0</v>
      </c>
      <c r="T16" s="2">
        <v>0</v>
      </c>
      <c r="U16" s="2">
        <v>2</v>
      </c>
      <c r="V16" t="str">
        <f>入力一覧表!G26</f>
        <v/>
      </c>
    </row>
    <row r="17" spans="1:22">
      <c r="A17" s="36" t="str">
        <f>入力一覧表!B27</f>
        <v/>
      </c>
      <c r="B17" s="18">
        <f t="shared" si="0"/>
        <v>100000</v>
      </c>
      <c r="C17" s="18" t="str">
        <f>IF(V17="","",VLOOKUP(V17,所属!$B$2:$C$53,2,0))</f>
        <v/>
      </c>
      <c r="D17" s="2"/>
      <c r="F17" s="1">
        <v>0</v>
      </c>
      <c r="G17" s="1" t="str">
        <f>入力一覧表!E27</f>
        <v xml:space="preserve">  </v>
      </c>
      <c r="H17" s="1" t="str">
        <f>入力一覧表!F27</f>
        <v xml:space="preserve">  </v>
      </c>
      <c r="I17" s="1" t="str">
        <f t="shared" si="1"/>
        <v xml:space="preserve">  </v>
      </c>
      <c r="J17" s="1" t="str">
        <f>入力一覧表!I27</f>
        <v xml:space="preserve"> </v>
      </c>
      <c r="K17" s="1" t="str">
        <f>入力一覧表!L27</f>
        <v/>
      </c>
      <c r="L17" s="2">
        <v>1</v>
      </c>
      <c r="M17" s="2" t="str">
        <f>入力一覧表!H27</f>
        <v/>
      </c>
      <c r="N17" s="2" t="str">
        <f>入力一覧表!K27</f>
        <v/>
      </c>
      <c r="P17" s="2" t="s">
        <v>555</v>
      </c>
      <c r="R17" s="2">
        <f>入力一覧表!A27</f>
        <v>0</v>
      </c>
      <c r="S17" s="2">
        <f>入力一覧表!D27</f>
        <v>0</v>
      </c>
      <c r="T17" s="2">
        <v>0</v>
      </c>
      <c r="U17" s="2">
        <v>2</v>
      </c>
      <c r="V17" t="str">
        <f>入力一覧表!G27</f>
        <v/>
      </c>
    </row>
    <row r="18" spans="1:22">
      <c r="A18" s="36" t="str">
        <f>入力一覧表!B28</f>
        <v/>
      </c>
      <c r="B18" s="18">
        <f t="shared" si="0"/>
        <v>100000</v>
      </c>
      <c r="C18" s="18" t="str">
        <f>IF(V18="","",VLOOKUP(V18,所属!$B$2:$C$53,2,0))</f>
        <v/>
      </c>
      <c r="D18" s="2"/>
      <c r="F18" s="1">
        <v>0</v>
      </c>
      <c r="G18" s="1" t="str">
        <f>入力一覧表!E28</f>
        <v xml:space="preserve">  </v>
      </c>
      <c r="H18" s="1" t="str">
        <f>入力一覧表!F28</f>
        <v xml:space="preserve">  </v>
      </c>
      <c r="I18" s="1" t="str">
        <f t="shared" si="1"/>
        <v xml:space="preserve">  </v>
      </c>
      <c r="J18" s="1" t="str">
        <f>入力一覧表!I28</f>
        <v xml:space="preserve"> </v>
      </c>
      <c r="K18" s="1" t="str">
        <f>入力一覧表!L28</f>
        <v/>
      </c>
      <c r="L18" s="2">
        <v>1</v>
      </c>
      <c r="M18" s="2" t="str">
        <f>入力一覧表!H28</f>
        <v/>
      </c>
      <c r="N18" s="2" t="str">
        <f>入力一覧表!K28</f>
        <v/>
      </c>
      <c r="P18" s="2" t="s">
        <v>555</v>
      </c>
      <c r="R18" s="2">
        <f>入力一覧表!A28</f>
        <v>0</v>
      </c>
      <c r="S18" s="2">
        <f>入力一覧表!D28</f>
        <v>0</v>
      </c>
      <c r="T18" s="2">
        <v>0</v>
      </c>
      <c r="U18" s="2">
        <v>2</v>
      </c>
      <c r="V18" t="str">
        <f>入力一覧表!G28</f>
        <v/>
      </c>
    </row>
    <row r="19" spans="1:22">
      <c r="A19" s="36" t="str">
        <f>入力一覧表!B29</f>
        <v/>
      </c>
      <c r="B19" s="18">
        <f t="shared" si="0"/>
        <v>100000</v>
      </c>
      <c r="C19" s="18" t="str">
        <f>IF(V19="","",VLOOKUP(V19,所属!$B$2:$C$53,2,0))</f>
        <v/>
      </c>
      <c r="D19" s="2"/>
      <c r="F19" s="1">
        <v>0</v>
      </c>
      <c r="G19" s="1" t="str">
        <f>入力一覧表!E29</f>
        <v xml:space="preserve">  </v>
      </c>
      <c r="H19" s="1" t="str">
        <f>入力一覧表!F29</f>
        <v xml:space="preserve">  </v>
      </c>
      <c r="I19" s="1" t="str">
        <f t="shared" si="1"/>
        <v xml:space="preserve">  </v>
      </c>
      <c r="J19" s="1" t="str">
        <f>入力一覧表!I29</f>
        <v xml:space="preserve"> </v>
      </c>
      <c r="K19" s="1" t="str">
        <f>入力一覧表!L29</f>
        <v/>
      </c>
      <c r="L19" s="2">
        <v>1</v>
      </c>
      <c r="M19" s="2" t="str">
        <f>入力一覧表!H29</f>
        <v/>
      </c>
      <c r="N19" s="2" t="str">
        <f>入力一覧表!K29</f>
        <v/>
      </c>
      <c r="P19" s="2" t="s">
        <v>555</v>
      </c>
      <c r="R19" s="2">
        <f>入力一覧表!A29</f>
        <v>0</v>
      </c>
      <c r="S19" s="2">
        <f>入力一覧表!D29</f>
        <v>0</v>
      </c>
      <c r="T19" s="2">
        <v>0</v>
      </c>
      <c r="U19" s="2">
        <v>2</v>
      </c>
      <c r="V19" t="str">
        <f>入力一覧表!G29</f>
        <v/>
      </c>
    </row>
    <row r="20" spans="1:22">
      <c r="A20" s="36" t="str">
        <f>入力一覧表!B30</f>
        <v/>
      </c>
      <c r="B20" s="18">
        <f t="shared" si="0"/>
        <v>100000</v>
      </c>
      <c r="C20" s="18" t="str">
        <f>IF(V20="","",VLOOKUP(V20,所属!$B$2:$C$53,2,0))</f>
        <v/>
      </c>
      <c r="D20" s="2"/>
      <c r="F20" s="1">
        <v>0</v>
      </c>
      <c r="G20" s="1" t="str">
        <f>入力一覧表!E30</f>
        <v xml:space="preserve">  </v>
      </c>
      <c r="H20" s="1" t="str">
        <f>入力一覧表!F30</f>
        <v xml:space="preserve">  </v>
      </c>
      <c r="I20" s="1" t="str">
        <f t="shared" si="1"/>
        <v xml:space="preserve">  </v>
      </c>
      <c r="J20" s="1" t="str">
        <f>入力一覧表!I30</f>
        <v xml:space="preserve"> </v>
      </c>
      <c r="K20" s="1" t="str">
        <f>入力一覧表!L30</f>
        <v/>
      </c>
      <c r="L20" s="2">
        <v>1</v>
      </c>
      <c r="M20" s="2" t="str">
        <f>入力一覧表!H30</f>
        <v/>
      </c>
      <c r="N20" s="2" t="str">
        <f>入力一覧表!K30</f>
        <v/>
      </c>
      <c r="P20" s="2" t="s">
        <v>555</v>
      </c>
      <c r="R20" s="2">
        <f>入力一覧表!A30</f>
        <v>0</v>
      </c>
      <c r="S20" s="2">
        <f>入力一覧表!D30</f>
        <v>0</v>
      </c>
      <c r="T20" s="2">
        <v>0</v>
      </c>
      <c r="U20" s="2">
        <v>2</v>
      </c>
      <c r="V20" t="str">
        <f>入力一覧表!G30</f>
        <v/>
      </c>
    </row>
    <row r="21" spans="1:22">
      <c r="A21" s="36" t="str">
        <f>入力一覧表!B31</f>
        <v/>
      </c>
      <c r="B21" s="18">
        <f t="shared" si="0"/>
        <v>100000</v>
      </c>
      <c r="C21" s="18" t="str">
        <f>IF(V21="","",VLOOKUP(V21,所属!$B$2:$C$53,2,0))</f>
        <v/>
      </c>
      <c r="D21" s="2"/>
      <c r="F21" s="1">
        <v>0</v>
      </c>
      <c r="G21" s="1" t="str">
        <f>入力一覧表!E31</f>
        <v xml:space="preserve">  </v>
      </c>
      <c r="H21" s="1" t="str">
        <f>入力一覧表!F31</f>
        <v xml:space="preserve">  </v>
      </c>
      <c r="I21" s="1" t="str">
        <f t="shared" si="1"/>
        <v xml:space="preserve">  </v>
      </c>
      <c r="J21" s="1" t="str">
        <f>入力一覧表!I31</f>
        <v xml:space="preserve"> </v>
      </c>
      <c r="K21" s="1" t="str">
        <f>入力一覧表!L31</f>
        <v/>
      </c>
      <c r="L21" s="2">
        <v>1</v>
      </c>
      <c r="M21" s="2" t="str">
        <f>入力一覧表!H31</f>
        <v/>
      </c>
      <c r="N21" s="2" t="str">
        <f>入力一覧表!K31</f>
        <v/>
      </c>
      <c r="P21" s="2" t="s">
        <v>555</v>
      </c>
      <c r="R21" s="2">
        <f>入力一覧表!A31</f>
        <v>0</v>
      </c>
      <c r="S21" s="2">
        <f>入力一覧表!D31</f>
        <v>0</v>
      </c>
      <c r="T21" s="2">
        <v>0</v>
      </c>
      <c r="U21" s="2">
        <v>2</v>
      </c>
      <c r="V21" t="str">
        <f>入力一覧表!G31</f>
        <v/>
      </c>
    </row>
    <row r="22" spans="1:22">
      <c r="A22" s="36" t="str">
        <f>入力一覧表!B32</f>
        <v/>
      </c>
      <c r="B22" s="18">
        <f t="shared" si="0"/>
        <v>100000</v>
      </c>
      <c r="C22" s="18" t="str">
        <f>IF(V22="","",VLOOKUP(V22,所属!$B$2:$C$53,2,0))</f>
        <v/>
      </c>
      <c r="D22" s="2"/>
      <c r="F22" s="1">
        <v>0</v>
      </c>
      <c r="G22" s="1" t="str">
        <f>入力一覧表!E32</f>
        <v xml:space="preserve">  </v>
      </c>
      <c r="H22" s="1" t="str">
        <f>入力一覧表!F32</f>
        <v xml:space="preserve">  </v>
      </c>
      <c r="I22" s="1" t="str">
        <f t="shared" si="1"/>
        <v xml:space="preserve">  </v>
      </c>
      <c r="J22" s="1" t="str">
        <f>入力一覧表!I32</f>
        <v xml:space="preserve"> </v>
      </c>
      <c r="K22" s="1" t="str">
        <f>入力一覧表!L32</f>
        <v/>
      </c>
      <c r="L22" s="2">
        <v>1</v>
      </c>
      <c r="M22" s="2" t="str">
        <f>入力一覧表!H32</f>
        <v/>
      </c>
      <c r="N22" s="2" t="str">
        <f>入力一覧表!K32</f>
        <v/>
      </c>
      <c r="P22" s="2" t="s">
        <v>555</v>
      </c>
      <c r="R22" s="2">
        <f>入力一覧表!A32</f>
        <v>0</v>
      </c>
      <c r="S22" s="2">
        <f>入力一覧表!D32</f>
        <v>0</v>
      </c>
      <c r="T22" s="2">
        <v>0</v>
      </c>
      <c r="U22" s="2">
        <v>2</v>
      </c>
      <c r="V22" t="str">
        <f>入力一覧表!G32</f>
        <v/>
      </c>
    </row>
    <row r="23" spans="1:22">
      <c r="A23" s="36" t="str">
        <f>入力一覧表!B33</f>
        <v/>
      </c>
      <c r="B23" s="18">
        <f t="shared" si="0"/>
        <v>100000</v>
      </c>
      <c r="C23" s="18" t="str">
        <f>IF(V23="","",VLOOKUP(V23,所属!$B$2:$C$53,2,0))</f>
        <v/>
      </c>
      <c r="D23" s="2"/>
      <c r="F23" s="1">
        <v>0</v>
      </c>
      <c r="G23" s="1" t="str">
        <f>入力一覧表!E33</f>
        <v xml:space="preserve">  </v>
      </c>
      <c r="H23" s="1" t="str">
        <f>入力一覧表!F33</f>
        <v xml:space="preserve">  </v>
      </c>
      <c r="I23" s="1" t="str">
        <f t="shared" si="1"/>
        <v xml:space="preserve">  </v>
      </c>
      <c r="J23" s="1" t="str">
        <f>入力一覧表!I33</f>
        <v xml:space="preserve"> </v>
      </c>
      <c r="K23" s="1" t="str">
        <f>入力一覧表!L33</f>
        <v/>
      </c>
      <c r="L23" s="2">
        <v>1</v>
      </c>
      <c r="M23" s="2" t="str">
        <f>入力一覧表!H33</f>
        <v/>
      </c>
      <c r="N23" s="2" t="str">
        <f>入力一覧表!K33</f>
        <v/>
      </c>
      <c r="P23" s="2" t="s">
        <v>555</v>
      </c>
      <c r="R23" s="2">
        <f>入力一覧表!A33</f>
        <v>0</v>
      </c>
      <c r="S23" s="2">
        <f>入力一覧表!D33</f>
        <v>0</v>
      </c>
      <c r="T23" s="2">
        <v>0</v>
      </c>
      <c r="U23" s="2">
        <v>2</v>
      </c>
      <c r="V23" t="str">
        <f>入力一覧表!G33</f>
        <v/>
      </c>
    </row>
    <row r="24" spans="1:22">
      <c r="A24" s="36" t="str">
        <f>入力一覧表!B34</f>
        <v/>
      </c>
      <c r="B24" s="18">
        <f t="shared" si="0"/>
        <v>100000</v>
      </c>
      <c r="C24" s="18" t="str">
        <f>IF(V24="","",VLOOKUP(V24,所属!$B$2:$C$53,2,0))</f>
        <v/>
      </c>
      <c r="D24" s="2"/>
      <c r="F24" s="1">
        <v>0</v>
      </c>
      <c r="G24" s="1" t="str">
        <f>入力一覧表!E34</f>
        <v xml:space="preserve">  </v>
      </c>
      <c r="H24" s="1" t="str">
        <f>入力一覧表!F34</f>
        <v xml:space="preserve">  </v>
      </c>
      <c r="I24" s="1" t="str">
        <f t="shared" si="1"/>
        <v xml:space="preserve">  </v>
      </c>
      <c r="J24" s="1" t="str">
        <f>入力一覧表!I34</f>
        <v xml:space="preserve"> </v>
      </c>
      <c r="K24" s="1" t="str">
        <f>入力一覧表!L34</f>
        <v/>
      </c>
      <c r="L24" s="2">
        <v>1</v>
      </c>
      <c r="M24" s="2" t="str">
        <f>入力一覧表!H34</f>
        <v/>
      </c>
      <c r="N24" s="2" t="str">
        <f>入力一覧表!K34</f>
        <v/>
      </c>
      <c r="P24" s="2" t="s">
        <v>555</v>
      </c>
      <c r="R24" s="2">
        <f>入力一覧表!A34</f>
        <v>0</v>
      </c>
      <c r="S24" s="2">
        <f>入力一覧表!D34</f>
        <v>0</v>
      </c>
      <c r="T24" s="2">
        <v>0</v>
      </c>
      <c r="U24" s="2">
        <v>2</v>
      </c>
      <c r="V24" t="str">
        <f>入力一覧表!G34</f>
        <v/>
      </c>
    </row>
    <row r="25" spans="1:22">
      <c r="A25" s="36" t="str">
        <f>入力一覧表!B35</f>
        <v/>
      </c>
      <c r="B25" s="18">
        <f t="shared" si="0"/>
        <v>100000</v>
      </c>
      <c r="C25" s="18" t="str">
        <f>IF(V25="","",VLOOKUP(V25,所属!$B$2:$C$53,2,0))</f>
        <v/>
      </c>
      <c r="D25" s="2"/>
      <c r="F25" s="1">
        <v>0</v>
      </c>
      <c r="G25" s="1" t="str">
        <f>入力一覧表!E35</f>
        <v xml:space="preserve">  </v>
      </c>
      <c r="H25" s="1" t="str">
        <f>入力一覧表!F35</f>
        <v xml:space="preserve">  </v>
      </c>
      <c r="I25" s="1" t="str">
        <f t="shared" si="1"/>
        <v xml:space="preserve">  </v>
      </c>
      <c r="J25" s="1" t="str">
        <f>入力一覧表!I35</f>
        <v xml:space="preserve"> </v>
      </c>
      <c r="K25" s="1" t="str">
        <f>入力一覧表!L35</f>
        <v/>
      </c>
      <c r="L25" s="2">
        <v>1</v>
      </c>
      <c r="M25" s="2" t="str">
        <f>入力一覧表!H35</f>
        <v/>
      </c>
      <c r="N25" s="2" t="str">
        <f>入力一覧表!K35</f>
        <v/>
      </c>
      <c r="P25" s="2" t="s">
        <v>555</v>
      </c>
      <c r="R25" s="2">
        <f>入力一覧表!A35</f>
        <v>0</v>
      </c>
      <c r="S25" s="2">
        <f>入力一覧表!D35</f>
        <v>0</v>
      </c>
      <c r="T25" s="2">
        <v>0</v>
      </c>
      <c r="U25" s="2">
        <v>2</v>
      </c>
      <c r="V25" t="str">
        <f>入力一覧表!G35</f>
        <v/>
      </c>
    </row>
    <row r="26" spans="1:22">
      <c r="A26" s="36" t="str">
        <f>入力一覧表!B36</f>
        <v/>
      </c>
      <c r="B26" s="18">
        <f t="shared" si="0"/>
        <v>100000</v>
      </c>
      <c r="C26" s="18" t="str">
        <f>IF(V26="","",VLOOKUP(V26,所属!$B$2:$C$53,2,0))</f>
        <v/>
      </c>
      <c r="D26" s="2"/>
      <c r="F26" s="1">
        <v>0</v>
      </c>
      <c r="G26" s="1" t="str">
        <f>入力一覧表!E36</f>
        <v xml:space="preserve">  </v>
      </c>
      <c r="H26" s="1" t="str">
        <f>入力一覧表!F36</f>
        <v xml:space="preserve">  </v>
      </c>
      <c r="I26" s="1" t="str">
        <f t="shared" si="1"/>
        <v xml:space="preserve">  </v>
      </c>
      <c r="J26" s="1" t="str">
        <f>入力一覧表!I36</f>
        <v xml:space="preserve"> </v>
      </c>
      <c r="K26" s="1" t="str">
        <f>入力一覧表!L36</f>
        <v/>
      </c>
      <c r="L26" s="2">
        <v>1</v>
      </c>
      <c r="M26" s="2" t="str">
        <f>入力一覧表!H36</f>
        <v/>
      </c>
      <c r="N26" s="2" t="str">
        <f>入力一覧表!K36</f>
        <v/>
      </c>
      <c r="P26" s="2" t="s">
        <v>555</v>
      </c>
      <c r="R26" s="2">
        <f>入力一覧表!A36</f>
        <v>0</v>
      </c>
      <c r="S26" s="2">
        <f>入力一覧表!D36</f>
        <v>0</v>
      </c>
      <c r="T26" s="2">
        <v>0</v>
      </c>
      <c r="U26" s="2">
        <v>2</v>
      </c>
      <c r="V26" t="str">
        <f>入力一覧表!G36</f>
        <v/>
      </c>
    </row>
    <row r="27" spans="1:22">
      <c r="A27" s="36" t="str">
        <f>入力一覧表!B37</f>
        <v/>
      </c>
      <c r="B27" s="18">
        <f t="shared" si="0"/>
        <v>100000</v>
      </c>
      <c r="C27" s="18" t="str">
        <f>IF(V27="","",VLOOKUP(V27,所属!$B$2:$C$53,2,0))</f>
        <v/>
      </c>
      <c r="D27" s="2"/>
      <c r="F27" s="1">
        <v>0</v>
      </c>
      <c r="G27" s="1" t="str">
        <f>入力一覧表!E37</f>
        <v xml:space="preserve">  </v>
      </c>
      <c r="H27" s="1" t="str">
        <f>入力一覧表!F37</f>
        <v xml:space="preserve">  </v>
      </c>
      <c r="I27" s="1" t="str">
        <f t="shared" si="1"/>
        <v xml:space="preserve">  </v>
      </c>
      <c r="J27" s="1" t="str">
        <f>入力一覧表!I37</f>
        <v xml:space="preserve"> </v>
      </c>
      <c r="K27" s="1" t="str">
        <f>入力一覧表!L37</f>
        <v/>
      </c>
      <c r="L27" s="2">
        <v>1</v>
      </c>
      <c r="M27" s="2" t="str">
        <f>入力一覧表!H37</f>
        <v/>
      </c>
      <c r="N27" s="2" t="str">
        <f>入力一覧表!K37</f>
        <v/>
      </c>
      <c r="P27" s="2" t="s">
        <v>555</v>
      </c>
      <c r="R27" s="2">
        <f>入力一覧表!A37</f>
        <v>0</v>
      </c>
      <c r="S27" s="2">
        <f>入力一覧表!D37</f>
        <v>0</v>
      </c>
      <c r="T27" s="2">
        <v>0</v>
      </c>
      <c r="U27" s="2">
        <v>2</v>
      </c>
      <c r="V27" t="str">
        <f>入力一覧表!G37</f>
        <v/>
      </c>
    </row>
    <row r="28" spans="1:22">
      <c r="A28" s="36" t="str">
        <f>入力一覧表!B38</f>
        <v/>
      </c>
      <c r="B28" s="18">
        <f t="shared" si="0"/>
        <v>100000</v>
      </c>
      <c r="C28" s="18" t="str">
        <f>IF(V28="","",VLOOKUP(V28,所属!$B$2:$C$53,2,0))</f>
        <v/>
      </c>
      <c r="D28" s="2"/>
      <c r="F28" s="1">
        <v>0</v>
      </c>
      <c r="G28" s="1" t="str">
        <f>入力一覧表!E38</f>
        <v xml:space="preserve">  </v>
      </c>
      <c r="H28" s="1" t="str">
        <f>入力一覧表!F38</f>
        <v xml:space="preserve">  </v>
      </c>
      <c r="I28" s="1" t="str">
        <f t="shared" si="1"/>
        <v xml:space="preserve">  </v>
      </c>
      <c r="J28" s="1" t="str">
        <f>入力一覧表!I38</f>
        <v xml:space="preserve"> </v>
      </c>
      <c r="K28" s="1" t="str">
        <f>入力一覧表!L38</f>
        <v/>
      </c>
      <c r="L28" s="2">
        <v>1</v>
      </c>
      <c r="M28" s="2" t="str">
        <f>入力一覧表!H38</f>
        <v/>
      </c>
      <c r="N28" s="2" t="str">
        <f>入力一覧表!K38</f>
        <v/>
      </c>
      <c r="P28" s="2" t="s">
        <v>555</v>
      </c>
      <c r="R28" s="2">
        <f>入力一覧表!A38</f>
        <v>0</v>
      </c>
      <c r="S28" s="2">
        <f>入力一覧表!D38</f>
        <v>0</v>
      </c>
      <c r="T28" s="2">
        <v>0</v>
      </c>
      <c r="U28" s="2">
        <v>2</v>
      </c>
      <c r="V28" t="str">
        <f>入力一覧表!G38</f>
        <v/>
      </c>
    </row>
    <row r="29" spans="1:22">
      <c r="A29" s="36" t="str">
        <f>入力一覧表!B39</f>
        <v/>
      </c>
      <c r="B29" s="18">
        <f t="shared" si="0"/>
        <v>100000</v>
      </c>
      <c r="C29" s="18" t="str">
        <f>IF(V29="","",VLOOKUP(V29,所属!$B$2:$C$53,2,0))</f>
        <v/>
      </c>
      <c r="D29" s="2"/>
      <c r="F29" s="1">
        <v>0</v>
      </c>
      <c r="G29" s="1" t="str">
        <f>入力一覧表!E39</f>
        <v xml:space="preserve">  </v>
      </c>
      <c r="H29" s="1" t="str">
        <f>入力一覧表!F39</f>
        <v xml:space="preserve">  </v>
      </c>
      <c r="I29" s="1" t="str">
        <f t="shared" si="1"/>
        <v xml:space="preserve">  </v>
      </c>
      <c r="J29" s="1" t="str">
        <f>入力一覧表!I39</f>
        <v xml:space="preserve"> </v>
      </c>
      <c r="K29" s="1" t="str">
        <f>入力一覧表!L39</f>
        <v/>
      </c>
      <c r="L29" s="2">
        <v>1</v>
      </c>
      <c r="M29" s="2" t="str">
        <f>入力一覧表!H39</f>
        <v/>
      </c>
      <c r="N29" s="2" t="str">
        <f>入力一覧表!K39</f>
        <v/>
      </c>
      <c r="P29" s="2" t="s">
        <v>555</v>
      </c>
      <c r="R29" s="2">
        <f>入力一覧表!A39</f>
        <v>0</v>
      </c>
      <c r="S29" s="2">
        <f>入力一覧表!D39</f>
        <v>0</v>
      </c>
      <c r="T29" s="2">
        <v>0</v>
      </c>
      <c r="U29" s="2">
        <v>2</v>
      </c>
      <c r="V29" t="str">
        <f>入力一覧表!G39</f>
        <v/>
      </c>
    </row>
    <row r="30" spans="1:22">
      <c r="A30" s="36" t="str">
        <f>入力一覧表!B40</f>
        <v/>
      </c>
      <c r="B30" s="18">
        <f t="shared" si="0"/>
        <v>100000</v>
      </c>
      <c r="C30" s="18" t="str">
        <f>IF(V30="","",VLOOKUP(V30,所属!$B$2:$C$53,2,0))</f>
        <v/>
      </c>
      <c r="D30" s="2"/>
      <c r="F30" s="1">
        <v>0</v>
      </c>
      <c r="G30" s="1" t="str">
        <f>入力一覧表!E40</f>
        <v xml:space="preserve">  </v>
      </c>
      <c r="H30" s="1" t="str">
        <f>入力一覧表!F40</f>
        <v xml:space="preserve">  </v>
      </c>
      <c r="I30" s="1" t="str">
        <f t="shared" si="1"/>
        <v xml:space="preserve">  </v>
      </c>
      <c r="J30" s="1" t="str">
        <f>入力一覧表!I40</f>
        <v xml:space="preserve"> </v>
      </c>
      <c r="K30" s="1" t="str">
        <f>入力一覧表!L40</f>
        <v/>
      </c>
      <c r="L30" s="2">
        <v>1</v>
      </c>
      <c r="M30" s="2" t="str">
        <f>入力一覧表!H40</f>
        <v/>
      </c>
      <c r="N30" s="2" t="str">
        <f>入力一覧表!K40</f>
        <v/>
      </c>
      <c r="P30" s="2" t="s">
        <v>555</v>
      </c>
      <c r="R30" s="2">
        <f>入力一覧表!A40</f>
        <v>0</v>
      </c>
      <c r="S30" s="2">
        <f>入力一覧表!D40</f>
        <v>0</v>
      </c>
      <c r="T30" s="2">
        <v>0</v>
      </c>
      <c r="U30" s="2">
        <v>2</v>
      </c>
      <c r="V30" t="str">
        <f>入力一覧表!G40</f>
        <v/>
      </c>
    </row>
    <row r="31" spans="1:22">
      <c r="A31" s="36" t="str">
        <f>入力一覧表!B41</f>
        <v/>
      </c>
      <c r="B31" s="18">
        <f t="shared" si="0"/>
        <v>100000</v>
      </c>
      <c r="C31" s="18" t="str">
        <f>IF(V31="","",VLOOKUP(V31,所属!$B$2:$C$53,2,0))</f>
        <v/>
      </c>
      <c r="D31" s="2"/>
      <c r="F31" s="1">
        <v>0</v>
      </c>
      <c r="G31" s="1" t="str">
        <f>入力一覧表!E41</f>
        <v xml:space="preserve">  </v>
      </c>
      <c r="H31" s="1" t="str">
        <f>入力一覧表!F41</f>
        <v xml:space="preserve">  </v>
      </c>
      <c r="I31" s="1" t="str">
        <f t="shared" si="1"/>
        <v xml:space="preserve">  </v>
      </c>
      <c r="J31" s="1" t="str">
        <f>入力一覧表!I41</f>
        <v xml:space="preserve"> </v>
      </c>
      <c r="K31" s="1" t="str">
        <f>入力一覧表!L41</f>
        <v/>
      </c>
      <c r="L31" s="2">
        <v>1</v>
      </c>
      <c r="M31" s="2" t="str">
        <f>入力一覧表!H41</f>
        <v/>
      </c>
      <c r="N31" s="2" t="str">
        <f>入力一覧表!K41</f>
        <v/>
      </c>
      <c r="P31" s="2" t="s">
        <v>555</v>
      </c>
      <c r="R31" s="2">
        <f>入力一覧表!A41</f>
        <v>0</v>
      </c>
      <c r="S31" s="2">
        <f>入力一覧表!D41</f>
        <v>0</v>
      </c>
      <c r="T31" s="2">
        <v>0</v>
      </c>
      <c r="U31" s="2">
        <v>2</v>
      </c>
      <c r="V31" t="str">
        <f>入力一覧表!G41</f>
        <v/>
      </c>
    </row>
    <row r="32" spans="1:22">
      <c r="A32" s="36" t="str">
        <f>入力一覧表!B42</f>
        <v/>
      </c>
      <c r="B32" s="18">
        <f t="shared" si="0"/>
        <v>100000</v>
      </c>
      <c r="C32" s="18" t="str">
        <f>IF(V32="","",VLOOKUP(V32,所属!$B$2:$C$53,2,0))</f>
        <v/>
      </c>
      <c r="D32" s="2"/>
      <c r="F32" s="1">
        <v>0</v>
      </c>
      <c r="G32" s="1" t="str">
        <f>入力一覧表!E42</f>
        <v xml:space="preserve">  </v>
      </c>
      <c r="H32" s="1" t="str">
        <f>入力一覧表!F42</f>
        <v xml:space="preserve">  </v>
      </c>
      <c r="I32" s="1" t="str">
        <f t="shared" si="1"/>
        <v xml:space="preserve">  </v>
      </c>
      <c r="J32" s="1" t="str">
        <f>入力一覧表!I42</f>
        <v xml:space="preserve"> </v>
      </c>
      <c r="K32" s="1" t="str">
        <f>入力一覧表!L42</f>
        <v/>
      </c>
      <c r="L32" s="2">
        <v>1</v>
      </c>
      <c r="M32" s="2" t="str">
        <f>入力一覧表!H42</f>
        <v/>
      </c>
      <c r="N32" s="2" t="str">
        <f>入力一覧表!K42</f>
        <v/>
      </c>
      <c r="P32" s="2" t="s">
        <v>555</v>
      </c>
      <c r="R32" s="2">
        <f>入力一覧表!A42</f>
        <v>0</v>
      </c>
      <c r="S32" s="2">
        <f>入力一覧表!D42</f>
        <v>0</v>
      </c>
      <c r="T32" s="2">
        <v>0</v>
      </c>
      <c r="U32" s="2">
        <v>2</v>
      </c>
      <c r="V32" t="str">
        <f>入力一覧表!G42</f>
        <v/>
      </c>
    </row>
    <row r="33" spans="1:22">
      <c r="A33" s="36" t="str">
        <f>入力一覧表!B43</f>
        <v/>
      </c>
      <c r="B33" s="18">
        <f t="shared" si="0"/>
        <v>100000</v>
      </c>
      <c r="C33" s="18" t="str">
        <f>IF(V33="","",VLOOKUP(V33,所属!$B$2:$C$53,2,0))</f>
        <v/>
      </c>
      <c r="D33" s="2"/>
      <c r="F33" s="1">
        <v>0</v>
      </c>
      <c r="G33" s="1" t="str">
        <f>入力一覧表!E43</f>
        <v xml:space="preserve">  </v>
      </c>
      <c r="H33" s="1" t="str">
        <f>入力一覧表!F43</f>
        <v xml:space="preserve">  </v>
      </c>
      <c r="I33" s="1" t="str">
        <f t="shared" si="1"/>
        <v xml:space="preserve">  </v>
      </c>
      <c r="J33" s="1" t="str">
        <f>入力一覧表!I43</f>
        <v xml:space="preserve"> </v>
      </c>
      <c r="K33" s="1" t="str">
        <f>入力一覧表!L43</f>
        <v/>
      </c>
      <c r="L33" s="2">
        <v>1</v>
      </c>
      <c r="M33" s="2" t="str">
        <f>入力一覧表!H43</f>
        <v/>
      </c>
      <c r="N33" s="2" t="str">
        <f>入力一覧表!K43</f>
        <v/>
      </c>
      <c r="P33" s="2" t="s">
        <v>555</v>
      </c>
      <c r="R33" s="2">
        <f>入力一覧表!A43</f>
        <v>0</v>
      </c>
      <c r="S33" s="2">
        <f>入力一覧表!D43</f>
        <v>0</v>
      </c>
      <c r="T33" s="2">
        <v>0</v>
      </c>
      <c r="U33" s="2">
        <v>2</v>
      </c>
      <c r="V33" t="str">
        <f>入力一覧表!G43</f>
        <v/>
      </c>
    </row>
    <row r="34" spans="1:22">
      <c r="A34" s="36" t="str">
        <f>入力一覧表!B44</f>
        <v/>
      </c>
      <c r="B34" s="18">
        <f t="shared" si="0"/>
        <v>100000</v>
      </c>
      <c r="C34" s="18" t="str">
        <f>IF(V34="","",VLOOKUP(V34,所属!$B$2:$C$53,2,0))</f>
        <v/>
      </c>
      <c r="D34" s="2"/>
      <c r="F34" s="1">
        <v>0</v>
      </c>
      <c r="G34" s="1" t="str">
        <f>入力一覧表!E44</f>
        <v xml:space="preserve">  </v>
      </c>
      <c r="H34" s="1" t="str">
        <f>入力一覧表!F44</f>
        <v xml:space="preserve">  </v>
      </c>
      <c r="I34" s="1" t="str">
        <f t="shared" si="1"/>
        <v xml:space="preserve">  </v>
      </c>
      <c r="J34" s="1" t="str">
        <f>入力一覧表!I44</f>
        <v xml:space="preserve"> </v>
      </c>
      <c r="K34" s="1" t="str">
        <f>入力一覧表!L44</f>
        <v/>
      </c>
      <c r="L34" s="2">
        <v>1</v>
      </c>
      <c r="M34" s="2" t="str">
        <f>入力一覧表!H44</f>
        <v/>
      </c>
      <c r="N34" s="2" t="str">
        <f>入力一覧表!K44</f>
        <v/>
      </c>
      <c r="P34" s="2" t="s">
        <v>555</v>
      </c>
      <c r="R34" s="2">
        <f>入力一覧表!A44</f>
        <v>0</v>
      </c>
      <c r="S34" s="2">
        <f>入力一覧表!D44</f>
        <v>0</v>
      </c>
      <c r="T34" s="2">
        <v>0</v>
      </c>
      <c r="U34" s="2">
        <v>2</v>
      </c>
      <c r="V34" t="str">
        <f>入力一覧表!G44</f>
        <v/>
      </c>
    </row>
    <row r="35" spans="1:22">
      <c r="A35" s="36" t="str">
        <f>入力一覧表!B45</f>
        <v/>
      </c>
      <c r="B35" s="18">
        <f t="shared" si="0"/>
        <v>100000</v>
      </c>
      <c r="C35" s="18" t="str">
        <f>IF(V35="","",VLOOKUP(V35,所属!$B$2:$C$53,2,0))</f>
        <v/>
      </c>
      <c r="D35" s="2"/>
      <c r="F35" s="1">
        <v>0</v>
      </c>
      <c r="G35" s="1" t="str">
        <f>入力一覧表!E45</f>
        <v xml:space="preserve">  </v>
      </c>
      <c r="H35" s="1" t="str">
        <f>入力一覧表!F45</f>
        <v xml:space="preserve">  </v>
      </c>
      <c r="I35" s="1" t="str">
        <f t="shared" si="1"/>
        <v xml:space="preserve">  </v>
      </c>
      <c r="J35" s="1" t="str">
        <f>入力一覧表!I45</f>
        <v xml:space="preserve"> </v>
      </c>
      <c r="K35" s="1" t="str">
        <f>入力一覧表!L45</f>
        <v/>
      </c>
      <c r="L35" s="2">
        <v>1</v>
      </c>
      <c r="M35" s="2" t="str">
        <f>入力一覧表!H45</f>
        <v/>
      </c>
      <c r="N35" s="2" t="str">
        <f>入力一覧表!K45</f>
        <v/>
      </c>
      <c r="P35" s="2" t="s">
        <v>555</v>
      </c>
      <c r="R35" s="2">
        <f>入力一覧表!A45</f>
        <v>0</v>
      </c>
      <c r="S35" s="2">
        <f>入力一覧表!D45</f>
        <v>0</v>
      </c>
      <c r="T35" s="2">
        <v>0</v>
      </c>
      <c r="U35" s="2">
        <v>2</v>
      </c>
      <c r="V35" t="str">
        <f>入力一覧表!G45</f>
        <v/>
      </c>
    </row>
    <row r="36" spans="1:22">
      <c r="A36" s="36" t="str">
        <f>入力一覧表!B46</f>
        <v/>
      </c>
      <c r="B36" s="18">
        <f t="shared" si="0"/>
        <v>100000</v>
      </c>
      <c r="C36" s="18" t="str">
        <f>IF(V36="","",VLOOKUP(V36,所属!$B$2:$C$53,2,0))</f>
        <v/>
      </c>
      <c r="D36" s="2"/>
      <c r="F36" s="1">
        <v>0</v>
      </c>
      <c r="G36" s="1" t="str">
        <f>入力一覧表!E46</f>
        <v xml:space="preserve">  </v>
      </c>
      <c r="H36" s="1" t="str">
        <f>入力一覧表!F46</f>
        <v xml:space="preserve">  </v>
      </c>
      <c r="I36" s="1" t="str">
        <f t="shared" si="1"/>
        <v xml:space="preserve">  </v>
      </c>
      <c r="J36" s="1" t="str">
        <f>入力一覧表!I46</f>
        <v xml:space="preserve"> </v>
      </c>
      <c r="K36" s="1" t="str">
        <f>入力一覧表!L46</f>
        <v/>
      </c>
      <c r="L36" s="2">
        <v>1</v>
      </c>
      <c r="M36" s="2" t="str">
        <f>入力一覧表!H46</f>
        <v/>
      </c>
      <c r="N36" s="2" t="str">
        <f>入力一覧表!K46</f>
        <v/>
      </c>
      <c r="P36" s="2" t="s">
        <v>555</v>
      </c>
      <c r="R36" s="2">
        <f>入力一覧表!A46</f>
        <v>0</v>
      </c>
      <c r="S36" s="2">
        <f>入力一覧表!D46</f>
        <v>0</v>
      </c>
      <c r="T36" s="2">
        <v>0</v>
      </c>
      <c r="U36" s="2">
        <v>2</v>
      </c>
      <c r="V36" t="str">
        <f>入力一覧表!G46</f>
        <v/>
      </c>
    </row>
    <row r="37" spans="1:22">
      <c r="A37" s="36" t="str">
        <f>入力一覧表!B47</f>
        <v/>
      </c>
      <c r="B37" s="18">
        <f t="shared" si="0"/>
        <v>100000</v>
      </c>
      <c r="C37" s="18" t="str">
        <f>IF(V37="","",VLOOKUP(V37,所属!$B$2:$C$53,2,0))</f>
        <v/>
      </c>
      <c r="D37" s="2"/>
      <c r="F37" s="1">
        <v>0</v>
      </c>
      <c r="G37" s="1" t="str">
        <f>入力一覧表!E47</f>
        <v xml:space="preserve">  </v>
      </c>
      <c r="H37" s="1" t="str">
        <f>入力一覧表!F47</f>
        <v xml:space="preserve">  </v>
      </c>
      <c r="I37" s="1" t="str">
        <f t="shared" si="1"/>
        <v xml:space="preserve">  </v>
      </c>
      <c r="J37" s="1" t="str">
        <f>入力一覧表!I47</f>
        <v xml:space="preserve"> </v>
      </c>
      <c r="K37" s="1" t="str">
        <f>入力一覧表!L47</f>
        <v/>
      </c>
      <c r="L37" s="2">
        <v>1</v>
      </c>
      <c r="M37" s="2" t="str">
        <f>入力一覧表!H47</f>
        <v/>
      </c>
      <c r="N37" s="2" t="str">
        <f>入力一覧表!K47</f>
        <v/>
      </c>
      <c r="P37" s="2" t="s">
        <v>555</v>
      </c>
      <c r="R37" s="2">
        <f>入力一覧表!A47</f>
        <v>0</v>
      </c>
      <c r="S37" s="2">
        <f>入力一覧表!D47</f>
        <v>0</v>
      </c>
      <c r="T37" s="2">
        <v>0</v>
      </c>
      <c r="U37" s="2">
        <v>2</v>
      </c>
      <c r="V37" t="str">
        <f>入力一覧表!G47</f>
        <v/>
      </c>
    </row>
    <row r="38" spans="1:22">
      <c r="A38" s="36" t="str">
        <f>入力一覧表!B48</f>
        <v/>
      </c>
      <c r="B38" s="18">
        <f t="shared" si="0"/>
        <v>100000</v>
      </c>
      <c r="C38" s="18" t="str">
        <f>IF(V38="","",VLOOKUP(V38,所属!$B$2:$C$53,2,0))</f>
        <v/>
      </c>
      <c r="D38" s="2"/>
      <c r="F38" s="1">
        <v>0</v>
      </c>
      <c r="G38" s="1" t="str">
        <f>入力一覧表!E48</f>
        <v xml:space="preserve">  </v>
      </c>
      <c r="H38" s="1" t="str">
        <f>入力一覧表!F48</f>
        <v xml:space="preserve">  </v>
      </c>
      <c r="I38" s="1" t="str">
        <f t="shared" si="1"/>
        <v xml:space="preserve">  </v>
      </c>
      <c r="J38" s="1" t="str">
        <f>入力一覧表!I48</f>
        <v xml:space="preserve"> </v>
      </c>
      <c r="K38" s="1" t="str">
        <f>入力一覧表!L48</f>
        <v/>
      </c>
      <c r="L38" s="2">
        <v>1</v>
      </c>
      <c r="M38" s="2" t="str">
        <f>入力一覧表!H48</f>
        <v/>
      </c>
      <c r="N38" s="2" t="str">
        <f>入力一覧表!K48</f>
        <v/>
      </c>
      <c r="P38" s="2" t="s">
        <v>555</v>
      </c>
      <c r="R38" s="2">
        <f>入力一覧表!A48</f>
        <v>0</v>
      </c>
      <c r="S38" s="2">
        <f>入力一覧表!D48</f>
        <v>0</v>
      </c>
      <c r="T38" s="2">
        <v>0</v>
      </c>
      <c r="U38" s="2">
        <v>2</v>
      </c>
      <c r="V38" t="str">
        <f>入力一覧表!G48</f>
        <v/>
      </c>
    </row>
    <row r="39" spans="1:22">
      <c r="A39" s="36" t="str">
        <f>入力一覧表!B49</f>
        <v/>
      </c>
      <c r="B39" s="18">
        <f t="shared" si="0"/>
        <v>100000</v>
      </c>
      <c r="C39" s="18" t="str">
        <f>IF(V39="","",VLOOKUP(V39,所属!$B$2:$C$53,2,0))</f>
        <v/>
      </c>
      <c r="D39" s="2"/>
      <c r="F39" s="1">
        <v>0</v>
      </c>
      <c r="G39" s="1" t="str">
        <f>入力一覧表!E49</f>
        <v xml:space="preserve">  </v>
      </c>
      <c r="H39" s="1" t="str">
        <f>入力一覧表!F49</f>
        <v xml:space="preserve">  </v>
      </c>
      <c r="I39" s="1" t="str">
        <f t="shared" si="1"/>
        <v xml:space="preserve">  </v>
      </c>
      <c r="J39" s="1" t="str">
        <f>入力一覧表!I49</f>
        <v xml:space="preserve"> </v>
      </c>
      <c r="K39" s="1" t="str">
        <f>入力一覧表!L49</f>
        <v/>
      </c>
      <c r="L39" s="2">
        <v>1</v>
      </c>
      <c r="M39" s="2" t="str">
        <f>入力一覧表!H49</f>
        <v/>
      </c>
      <c r="N39" s="2" t="str">
        <f>入力一覧表!K49</f>
        <v/>
      </c>
      <c r="P39" s="2" t="s">
        <v>555</v>
      </c>
      <c r="R39" s="2">
        <f>入力一覧表!A49</f>
        <v>0</v>
      </c>
      <c r="S39" s="2">
        <f>入力一覧表!D49</f>
        <v>0</v>
      </c>
      <c r="T39" s="2">
        <v>0</v>
      </c>
      <c r="U39" s="2">
        <v>2</v>
      </c>
      <c r="V39" t="str">
        <f>入力一覧表!G49</f>
        <v/>
      </c>
    </row>
    <row r="40" spans="1:22">
      <c r="A40" s="36" t="str">
        <f>入力一覧表!B50</f>
        <v/>
      </c>
      <c r="B40" s="18">
        <f t="shared" si="0"/>
        <v>100000</v>
      </c>
      <c r="C40" s="18" t="str">
        <f>IF(V40="","",VLOOKUP(V40,所属!$B$2:$C$53,2,0))</f>
        <v/>
      </c>
      <c r="D40" s="2"/>
      <c r="F40" s="1">
        <v>0</v>
      </c>
      <c r="G40" s="1" t="str">
        <f>入力一覧表!E50</f>
        <v xml:space="preserve">  </v>
      </c>
      <c r="H40" s="1" t="str">
        <f>入力一覧表!F50</f>
        <v xml:space="preserve">  </v>
      </c>
      <c r="I40" s="1" t="str">
        <f t="shared" si="1"/>
        <v xml:space="preserve">  </v>
      </c>
      <c r="J40" s="1" t="str">
        <f>入力一覧表!I50</f>
        <v xml:space="preserve"> </v>
      </c>
      <c r="K40" s="1" t="str">
        <f>入力一覧表!L50</f>
        <v/>
      </c>
      <c r="L40" s="2">
        <v>1</v>
      </c>
      <c r="M40" s="2" t="str">
        <f>入力一覧表!H50</f>
        <v/>
      </c>
      <c r="N40" s="2" t="str">
        <f>入力一覧表!K50</f>
        <v/>
      </c>
      <c r="P40" s="2" t="s">
        <v>555</v>
      </c>
      <c r="R40" s="2">
        <f>入力一覧表!A50</f>
        <v>0</v>
      </c>
      <c r="S40" s="2">
        <f>入力一覧表!D50</f>
        <v>0</v>
      </c>
      <c r="T40" s="2">
        <v>0</v>
      </c>
      <c r="U40" s="2">
        <v>2</v>
      </c>
      <c r="V40" t="str">
        <f>入力一覧表!G50</f>
        <v/>
      </c>
    </row>
    <row r="41" spans="1:22">
      <c r="A41" s="36" t="str">
        <f>入力一覧表!B51</f>
        <v/>
      </c>
      <c r="B41" s="18">
        <f t="shared" si="0"/>
        <v>100000</v>
      </c>
      <c r="C41" s="18" t="str">
        <f>IF(V41="","",VLOOKUP(V41,所属!$B$2:$C$53,2,0))</f>
        <v/>
      </c>
      <c r="D41" s="2"/>
      <c r="F41" s="1">
        <v>0</v>
      </c>
      <c r="G41" s="1" t="str">
        <f>入力一覧表!E51</f>
        <v xml:space="preserve">  </v>
      </c>
      <c r="H41" s="1" t="str">
        <f>入力一覧表!F51</f>
        <v xml:space="preserve">  </v>
      </c>
      <c r="I41" s="1" t="str">
        <f t="shared" si="1"/>
        <v xml:space="preserve">  </v>
      </c>
      <c r="J41" s="1" t="str">
        <f>入力一覧表!I51</f>
        <v xml:space="preserve"> </v>
      </c>
      <c r="K41" s="1" t="str">
        <f>入力一覧表!L51</f>
        <v/>
      </c>
      <c r="L41" s="2">
        <v>1</v>
      </c>
      <c r="M41" s="2" t="str">
        <f>入力一覧表!H51</f>
        <v/>
      </c>
      <c r="N41" s="2" t="str">
        <f>入力一覧表!K51</f>
        <v/>
      </c>
      <c r="P41" s="2" t="s">
        <v>555</v>
      </c>
      <c r="R41" s="2">
        <f>入力一覧表!A51</f>
        <v>0</v>
      </c>
      <c r="S41" s="2">
        <f>入力一覧表!D51</f>
        <v>0</v>
      </c>
      <c r="T41" s="2">
        <v>0</v>
      </c>
      <c r="U41" s="2">
        <v>2</v>
      </c>
      <c r="V41" t="str">
        <f>入力一覧表!G51</f>
        <v/>
      </c>
    </row>
    <row r="42" spans="1:22">
      <c r="A42" s="36" t="str">
        <f>入力一覧表!B52</f>
        <v/>
      </c>
      <c r="B42" s="18">
        <f t="shared" si="0"/>
        <v>100000</v>
      </c>
      <c r="C42" s="18" t="str">
        <f>IF(V42="","",VLOOKUP(V42,所属!$B$2:$C$53,2,0))</f>
        <v/>
      </c>
      <c r="D42" s="2"/>
      <c r="F42" s="1">
        <v>0</v>
      </c>
      <c r="G42" s="1" t="str">
        <f>入力一覧表!E52</f>
        <v xml:space="preserve">  </v>
      </c>
      <c r="H42" s="1" t="str">
        <f>入力一覧表!F52</f>
        <v xml:space="preserve">  </v>
      </c>
      <c r="I42" s="1" t="str">
        <f t="shared" si="1"/>
        <v xml:space="preserve">  </v>
      </c>
      <c r="J42" s="1" t="str">
        <f>入力一覧表!I52</f>
        <v xml:space="preserve"> </v>
      </c>
      <c r="K42" s="1" t="str">
        <f>入力一覧表!L52</f>
        <v/>
      </c>
      <c r="L42" s="2">
        <v>1</v>
      </c>
      <c r="M42" s="2" t="str">
        <f>入力一覧表!H52</f>
        <v/>
      </c>
      <c r="N42" s="2" t="str">
        <f>入力一覧表!K52</f>
        <v/>
      </c>
      <c r="P42" s="2" t="s">
        <v>555</v>
      </c>
      <c r="R42" s="2">
        <f>入力一覧表!A52</f>
        <v>0</v>
      </c>
      <c r="S42" s="2">
        <f>入力一覧表!D52</f>
        <v>0</v>
      </c>
      <c r="T42" s="2">
        <v>0</v>
      </c>
      <c r="U42" s="2">
        <v>2</v>
      </c>
      <c r="V42" t="str">
        <f>入力一覧表!G52</f>
        <v/>
      </c>
    </row>
    <row r="43" spans="1:22">
      <c r="A43" s="36" t="str">
        <f>入力一覧表!B53</f>
        <v/>
      </c>
      <c r="B43" s="18">
        <f t="shared" si="0"/>
        <v>100000</v>
      </c>
      <c r="C43" s="18" t="str">
        <f>IF(V43="","",VLOOKUP(V43,所属!$B$2:$C$53,2,0))</f>
        <v/>
      </c>
      <c r="D43" s="2"/>
      <c r="F43" s="1">
        <v>0</v>
      </c>
      <c r="G43" s="1" t="str">
        <f>入力一覧表!E53</f>
        <v xml:space="preserve">  </v>
      </c>
      <c r="H43" s="1" t="str">
        <f>入力一覧表!F53</f>
        <v xml:space="preserve">  </v>
      </c>
      <c r="I43" s="1" t="str">
        <f t="shared" si="1"/>
        <v xml:space="preserve">  </v>
      </c>
      <c r="J43" s="1" t="str">
        <f>入力一覧表!I53</f>
        <v xml:space="preserve"> </v>
      </c>
      <c r="K43" s="1" t="str">
        <f>入力一覧表!L53</f>
        <v/>
      </c>
      <c r="L43" s="2">
        <v>1</v>
      </c>
      <c r="M43" s="2" t="str">
        <f>入力一覧表!H53</f>
        <v/>
      </c>
      <c r="N43" s="2" t="str">
        <f>入力一覧表!K53</f>
        <v/>
      </c>
      <c r="P43" s="2" t="s">
        <v>555</v>
      </c>
      <c r="R43" s="2">
        <f>入力一覧表!A53</f>
        <v>0</v>
      </c>
      <c r="S43" s="2">
        <f>入力一覧表!D53</f>
        <v>0</v>
      </c>
      <c r="T43" s="2">
        <v>0</v>
      </c>
      <c r="U43" s="2">
        <v>2</v>
      </c>
      <c r="V43" t="str">
        <f>入力一覧表!G53</f>
        <v/>
      </c>
    </row>
    <row r="44" spans="1:22">
      <c r="A44" s="36" t="str">
        <f>入力一覧表!B54</f>
        <v/>
      </c>
      <c r="B44" s="18">
        <f t="shared" si="0"/>
        <v>100000</v>
      </c>
      <c r="C44" s="18" t="str">
        <f>IF(V44="","",VLOOKUP(V44,所属!$B$2:$C$53,2,0))</f>
        <v/>
      </c>
      <c r="D44" s="2"/>
      <c r="F44" s="1">
        <v>0</v>
      </c>
      <c r="G44" s="1" t="str">
        <f>入力一覧表!E54</f>
        <v xml:space="preserve">  </v>
      </c>
      <c r="H44" s="1" t="str">
        <f>入力一覧表!F54</f>
        <v xml:space="preserve">  </v>
      </c>
      <c r="I44" s="1" t="str">
        <f t="shared" si="1"/>
        <v xml:space="preserve">  </v>
      </c>
      <c r="J44" s="1" t="str">
        <f>入力一覧表!I54</f>
        <v xml:space="preserve"> </v>
      </c>
      <c r="K44" s="1" t="str">
        <f>入力一覧表!L54</f>
        <v/>
      </c>
      <c r="L44" s="2">
        <v>1</v>
      </c>
      <c r="M44" s="2" t="str">
        <f>入力一覧表!H54</f>
        <v/>
      </c>
      <c r="N44" s="2" t="str">
        <f>入力一覧表!K54</f>
        <v/>
      </c>
      <c r="P44" s="2" t="s">
        <v>555</v>
      </c>
      <c r="R44" s="2">
        <f>入力一覧表!A54</f>
        <v>0</v>
      </c>
      <c r="S44" s="2">
        <f>入力一覧表!D54</f>
        <v>0</v>
      </c>
      <c r="T44" s="2">
        <v>0</v>
      </c>
      <c r="U44" s="2">
        <v>2</v>
      </c>
      <c r="V44" t="str">
        <f>入力一覧表!G54</f>
        <v/>
      </c>
    </row>
    <row r="45" spans="1:22">
      <c r="A45" s="36" t="str">
        <f>入力一覧表!B55</f>
        <v/>
      </c>
      <c r="B45" s="18">
        <f t="shared" si="0"/>
        <v>100000</v>
      </c>
      <c r="C45" s="18" t="str">
        <f>IF(V45="","",VLOOKUP(V45,所属!$B$2:$C$53,2,0))</f>
        <v/>
      </c>
      <c r="D45" s="2"/>
      <c r="F45" s="1">
        <v>0</v>
      </c>
      <c r="G45" s="1" t="str">
        <f>入力一覧表!E55</f>
        <v xml:space="preserve">  </v>
      </c>
      <c r="H45" s="1" t="str">
        <f>入力一覧表!F55</f>
        <v xml:space="preserve">  </v>
      </c>
      <c r="I45" s="1" t="str">
        <f t="shared" si="1"/>
        <v xml:space="preserve">  </v>
      </c>
      <c r="J45" s="1" t="str">
        <f>入力一覧表!I55</f>
        <v xml:space="preserve"> </v>
      </c>
      <c r="K45" s="1" t="str">
        <f>入力一覧表!L55</f>
        <v/>
      </c>
      <c r="L45" s="2">
        <v>1</v>
      </c>
      <c r="M45" s="2" t="str">
        <f>入力一覧表!H55</f>
        <v/>
      </c>
      <c r="N45" s="2" t="str">
        <f>入力一覧表!K55</f>
        <v/>
      </c>
      <c r="P45" s="2" t="s">
        <v>555</v>
      </c>
      <c r="R45" s="2">
        <f>入力一覧表!A55</f>
        <v>0</v>
      </c>
      <c r="S45" s="2">
        <f>入力一覧表!D55</f>
        <v>0</v>
      </c>
      <c r="T45" s="2">
        <v>0</v>
      </c>
      <c r="U45" s="2">
        <v>2</v>
      </c>
      <c r="V45" t="str">
        <f>入力一覧表!G55</f>
        <v/>
      </c>
    </row>
    <row r="46" spans="1:22">
      <c r="A46" s="36" t="str">
        <f>入力一覧表!B56</f>
        <v/>
      </c>
      <c r="B46" s="18">
        <f t="shared" si="0"/>
        <v>100000</v>
      </c>
      <c r="C46" s="18" t="str">
        <f>IF(V46="","",VLOOKUP(V46,所属!$B$2:$C$53,2,0))</f>
        <v/>
      </c>
      <c r="D46" s="2"/>
      <c r="F46" s="1">
        <v>0</v>
      </c>
      <c r="G46" s="1" t="str">
        <f>入力一覧表!E56</f>
        <v xml:space="preserve">  </v>
      </c>
      <c r="H46" s="1" t="str">
        <f>入力一覧表!F56</f>
        <v xml:space="preserve">  </v>
      </c>
      <c r="I46" s="1" t="str">
        <f t="shared" si="1"/>
        <v xml:space="preserve">  </v>
      </c>
      <c r="J46" s="1" t="str">
        <f>入力一覧表!I56</f>
        <v xml:space="preserve"> </v>
      </c>
      <c r="K46" s="1" t="str">
        <f>入力一覧表!L56</f>
        <v/>
      </c>
      <c r="L46" s="2">
        <v>1</v>
      </c>
      <c r="M46" s="2" t="str">
        <f>入力一覧表!H56</f>
        <v/>
      </c>
      <c r="N46" s="2" t="str">
        <f>入力一覧表!K56</f>
        <v/>
      </c>
      <c r="P46" s="2" t="s">
        <v>555</v>
      </c>
      <c r="R46" s="2">
        <f>入力一覧表!A56</f>
        <v>0</v>
      </c>
      <c r="S46" s="2">
        <f>入力一覧表!D56</f>
        <v>0</v>
      </c>
      <c r="T46" s="2">
        <v>0</v>
      </c>
      <c r="U46" s="2">
        <v>2</v>
      </c>
      <c r="V46" t="str">
        <f>入力一覧表!G56</f>
        <v/>
      </c>
    </row>
    <row r="47" spans="1:22">
      <c r="A47" s="36" t="str">
        <f>入力一覧表!B57</f>
        <v/>
      </c>
      <c r="B47" s="18">
        <f t="shared" si="0"/>
        <v>100000</v>
      </c>
      <c r="C47" s="18" t="str">
        <f>IF(V47="","",VLOOKUP(V47,所属!$B$2:$C$53,2,0))</f>
        <v/>
      </c>
      <c r="D47" s="2"/>
      <c r="F47" s="1">
        <v>0</v>
      </c>
      <c r="G47" s="1" t="str">
        <f>入力一覧表!E57</f>
        <v xml:space="preserve">  </v>
      </c>
      <c r="H47" s="1" t="str">
        <f>入力一覧表!F57</f>
        <v xml:space="preserve">  </v>
      </c>
      <c r="I47" s="1" t="str">
        <f t="shared" si="1"/>
        <v xml:space="preserve">  </v>
      </c>
      <c r="J47" s="1" t="str">
        <f>入力一覧表!I57</f>
        <v xml:space="preserve"> </v>
      </c>
      <c r="K47" s="1" t="str">
        <f>入力一覧表!L57</f>
        <v/>
      </c>
      <c r="L47" s="2">
        <v>1</v>
      </c>
      <c r="M47" s="2" t="str">
        <f>入力一覧表!H57</f>
        <v/>
      </c>
      <c r="N47" s="2" t="str">
        <f>入力一覧表!K57</f>
        <v/>
      </c>
      <c r="P47" s="2" t="s">
        <v>555</v>
      </c>
      <c r="R47" s="2">
        <f>入力一覧表!A57</f>
        <v>0</v>
      </c>
      <c r="S47" s="2">
        <f>入力一覧表!D57</f>
        <v>0</v>
      </c>
      <c r="T47" s="2">
        <v>0</v>
      </c>
      <c r="U47" s="2">
        <v>2</v>
      </c>
      <c r="V47" t="str">
        <f>入力一覧表!G57</f>
        <v/>
      </c>
    </row>
    <row r="48" spans="1:22">
      <c r="A48" s="36" t="str">
        <f>入力一覧表!B58</f>
        <v/>
      </c>
      <c r="B48" s="18">
        <f t="shared" si="0"/>
        <v>100000</v>
      </c>
      <c r="C48" s="18" t="str">
        <f>IF(V48="","",VLOOKUP(V48,所属!$B$2:$C$53,2,0))</f>
        <v/>
      </c>
      <c r="D48" s="2"/>
      <c r="F48" s="1">
        <v>0</v>
      </c>
      <c r="G48" s="1" t="str">
        <f>入力一覧表!E58</f>
        <v xml:space="preserve">  </v>
      </c>
      <c r="H48" s="1" t="str">
        <f>入力一覧表!F58</f>
        <v xml:space="preserve">  </v>
      </c>
      <c r="I48" s="1" t="str">
        <f t="shared" si="1"/>
        <v xml:space="preserve">  </v>
      </c>
      <c r="J48" s="1" t="str">
        <f>入力一覧表!I58</f>
        <v xml:space="preserve"> </v>
      </c>
      <c r="K48" s="1" t="str">
        <f>入力一覧表!L58</f>
        <v/>
      </c>
      <c r="L48" s="2">
        <v>1</v>
      </c>
      <c r="M48" s="2" t="str">
        <f>入力一覧表!H58</f>
        <v/>
      </c>
      <c r="N48" s="2" t="str">
        <f>入力一覧表!K58</f>
        <v/>
      </c>
      <c r="P48" s="2" t="s">
        <v>555</v>
      </c>
      <c r="R48" s="2">
        <f>入力一覧表!A58</f>
        <v>0</v>
      </c>
      <c r="S48" s="2">
        <f>入力一覧表!D58</f>
        <v>0</v>
      </c>
      <c r="T48" s="2">
        <v>0</v>
      </c>
      <c r="U48" s="2">
        <v>2</v>
      </c>
      <c r="V48" t="str">
        <f>入力一覧表!G58</f>
        <v/>
      </c>
    </row>
    <row r="49" spans="1:22">
      <c r="A49" s="36" t="str">
        <f>入力一覧表!B59</f>
        <v/>
      </c>
      <c r="B49" s="18">
        <f t="shared" si="0"/>
        <v>100000</v>
      </c>
      <c r="C49" s="18" t="str">
        <f>IF(V49="","",VLOOKUP(V49,所属!$B$2:$C$53,2,0))</f>
        <v/>
      </c>
      <c r="D49" s="2"/>
      <c r="F49" s="1">
        <v>0</v>
      </c>
      <c r="G49" s="1" t="str">
        <f>入力一覧表!E59</f>
        <v xml:space="preserve">  </v>
      </c>
      <c r="H49" s="1" t="str">
        <f>入力一覧表!F59</f>
        <v xml:space="preserve">  </v>
      </c>
      <c r="I49" s="1" t="str">
        <f t="shared" si="1"/>
        <v xml:space="preserve">  </v>
      </c>
      <c r="J49" s="1" t="str">
        <f>入力一覧表!I59</f>
        <v xml:space="preserve"> </v>
      </c>
      <c r="K49" s="1" t="str">
        <f>入力一覧表!L59</f>
        <v/>
      </c>
      <c r="L49" s="2">
        <v>1</v>
      </c>
      <c r="M49" s="2" t="str">
        <f>入力一覧表!H59</f>
        <v/>
      </c>
      <c r="N49" s="2" t="str">
        <f>入力一覧表!K59</f>
        <v/>
      </c>
      <c r="P49" s="2" t="s">
        <v>555</v>
      </c>
      <c r="R49" s="2">
        <f>入力一覧表!A59</f>
        <v>0</v>
      </c>
      <c r="S49" s="2">
        <f>入力一覧表!D59</f>
        <v>0</v>
      </c>
      <c r="T49" s="2">
        <v>0</v>
      </c>
      <c r="U49" s="2">
        <v>2</v>
      </c>
      <c r="V49" t="str">
        <f>入力一覧表!G59</f>
        <v/>
      </c>
    </row>
    <row r="50" spans="1:22">
      <c r="A50" s="36" t="str">
        <f>入力一覧表!B60</f>
        <v/>
      </c>
      <c r="B50" s="18">
        <f t="shared" si="0"/>
        <v>100000</v>
      </c>
      <c r="C50" s="18" t="str">
        <f>IF(V50="","",VLOOKUP(V50,所属!$B$2:$C$53,2,0))</f>
        <v/>
      </c>
      <c r="D50" s="2"/>
      <c r="F50" s="1">
        <v>0</v>
      </c>
      <c r="G50" s="1" t="str">
        <f>入力一覧表!E60</f>
        <v xml:space="preserve">  </v>
      </c>
      <c r="H50" s="1" t="str">
        <f>入力一覧表!F60</f>
        <v xml:space="preserve">  </v>
      </c>
      <c r="I50" s="1" t="str">
        <f t="shared" si="1"/>
        <v xml:space="preserve">  </v>
      </c>
      <c r="J50" s="1" t="str">
        <f>入力一覧表!I60</f>
        <v xml:space="preserve"> </v>
      </c>
      <c r="K50" s="1" t="str">
        <f>入力一覧表!L60</f>
        <v/>
      </c>
      <c r="L50" s="2">
        <v>1</v>
      </c>
      <c r="M50" s="2" t="str">
        <f>入力一覧表!H60</f>
        <v/>
      </c>
      <c r="N50" s="2" t="str">
        <f>入力一覧表!K60</f>
        <v/>
      </c>
      <c r="P50" s="2" t="s">
        <v>555</v>
      </c>
      <c r="R50" s="2">
        <f>入力一覧表!A60</f>
        <v>0</v>
      </c>
      <c r="S50" s="2">
        <f>入力一覧表!D60</f>
        <v>0</v>
      </c>
      <c r="T50" s="2">
        <v>0</v>
      </c>
      <c r="U50" s="2">
        <v>2</v>
      </c>
      <c r="V50" t="str">
        <f>入力一覧表!G60</f>
        <v/>
      </c>
    </row>
    <row r="51" spans="1:22">
      <c r="A51" s="36" t="str">
        <f>入力一覧表!B61</f>
        <v/>
      </c>
      <c r="B51" s="18">
        <f t="shared" si="0"/>
        <v>100000</v>
      </c>
      <c r="C51" s="18" t="str">
        <f>IF(V51="","",VLOOKUP(V51,所属!$B$2:$C$53,2,0))</f>
        <v/>
      </c>
      <c r="D51" s="2"/>
      <c r="F51" s="1">
        <v>0</v>
      </c>
      <c r="G51" s="1" t="str">
        <f>入力一覧表!E61</f>
        <v xml:space="preserve">  </v>
      </c>
      <c r="H51" s="1" t="str">
        <f>入力一覧表!F61</f>
        <v xml:space="preserve">  </v>
      </c>
      <c r="I51" s="1" t="str">
        <f t="shared" si="1"/>
        <v xml:space="preserve">  </v>
      </c>
      <c r="J51" s="1" t="str">
        <f>入力一覧表!I61</f>
        <v xml:space="preserve"> </v>
      </c>
      <c r="K51" s="1" t="str">
        <f>入力一覧表!L61</f>
        <v/>
      </c>
      <c r="L51" s="2">
        <v>1</v>
      </c>
      <c r="M51" s="2" t="str">
        <f>入力一覧表!H61</f>
        <v/>
      </c>
      <c r="N51" s="2" t="str">
        <f>入力一覧表!K61</f>
        <v/>
      </c>
      <c r="P51" s="2" t="s">
        <v>555</v>
      </c>
      <c r="R51" s="2">
        <f>入力一覧表!A61</f>
        <v>0</v>
      </c>
      <c r="S51" s="2">
        <f>入力一覧表!D61</f>
        <v>0</v>
      </c>
      <c r="T51" s="2">
        <v>0</v>
      </c>
      <c r="U51" s="2">
        <v>2</v>
      </c>
      <c r="V51" t="str">
        <f>入力一覧表!G61</f>
        <v/>
      </c>
    </row>
    <row r="52" spans="1:22">
      <c r="A52" s="36" t="str">
        <f>入力一覧表!B62</f>
        <v/>
      </c>
      <c r="B52" s="18">
        <f t="shared" si="0"/>
        <v>100000</v>
      </c>
      <c r="C52" s="18" t="str">
        <f>IF(V52="","",VLOOKUP(V52,所属!$B$2:$C$53,2,0))</f>
        <v/>
      </c>
      <c r="D52" s="2"/>
      <c r="F52" s="1">
        <v>0</v>
      </c>
      <c r="G52" s="1" t="str">
        <f>入力一覧表!E62</f>
        <v xml:space="preserve">  </v>
      </c>
      <c r="H52" s="1" t="str">
        <f>入力一覧表!F62</f>
        <v xml:space="preserve">  </v>
      </c>
      <c r="I52" s="1" t="str">
        <f t="shared" si="1"/>
        <v xml:space="preserve">  </v>
      </c>
      <c r="J52" s="1" t="str">
        <f>入力一覧表!I62</f>
        <v xml:space="preserve"> </v>
      </c>
      <c r="K52" s="1" t="str">
        <f>入力一覧表!L62</f>
        <v/>
      </c>
      <c r="L52" s="2">
        <v>1</v>
      </c>
      <c r="M52" s="2" t="str">
        <f>入力一覧表!H62</f>
        <v/>
      </c>
      <c r="N52" s="2" t="str">
        <f>入力一覧表!K62</f>
        <v/>
      </c>
      <c r="P52" s="2" t="s">
        <v>555</v>
      </c>
      <c r="R52" s="2">
        <f>入力一覧表!A62</f>
        <v>0</v>
      </c>
      <c r="S52" s="2">
        <f>入力一覧表!D62</f>
        <v>0</v>
      </c>
      <c r="T52" s="2">
        <v>0</v>
      </c>
      <c r="U52" s="2">
        <v>2</v>
      </c>
      <c r="V52" t="str">
        <f>入力一覧表!G62</f>
        <v/>
      </c>
    </row>
    <row r="53" spans="1:22">
      <c r="A53" s="36" t="str">
        <f>入力一覧表!B63</f>
        <v/>
      </c>
      <c r="B53" s="18">
        <f t="shared" si="0"/>
        <v>100000</v>
      </c>
      <c r="C53" s="18" t="str">
        <f>IF(V53="","",VLOOKUP(V53,所属!$B$2:$C$53,2,0))</f>
        <v/>
      </c>
      <c r="D53" s="2"/>
      <c r="F53" s="1">
        <v>0</v>
      </c>
      <c r="G53" s="1" t="str">
        <f>入力一覧表!E63</f>
        <v xml:space="preserve">  </v>
      </c>
      <c r="H53" s="1" t="str">
        <f>入力一覧表!F63</f>
        <v xml:space="preserve">  </v>
      </c>
      <c r="I53" s="1" t="str">
        <f t="shared" si="1"/>
        <v xml:space="preserve">  </v>
      </c>
      <c r="J53" s="1" t="str">
        <f>入力一覧表!I63</f>
        <v xml:space="preserve"> </v>
      </c>
      <c r="K53" s="1" t="str">
        <f>入力一覧表!L63</f>
        <v/>
      </c>
      <c r="L53" s="2">
        <v>1</v>
      </c>
      <c r="M53" s="2" t="str">
        <f>入力一覧表!H63</f>
        <v/>
      </c>
      <c r="N53" s="2" t="str">
        <f>入力一覧表!K63</f>
        <v/>
      </c>
      <c r="P53" s="2" t="s">
        <v>555</v>
      </c>
      <c r="R53" s="2">
        <f>入力一覧表!A63</f>
        <v>0</v>
      </c>
      <c r="S53" s="2">
        <f>入力一覧表!D63</f>
        <v>0</v>
      </c>
      <c r="T53" s="2">
        <v>0</v>
      </c>
      <c r="U53" s="2">
        <v>2</v>
      </c>
      <c r="V53" t="str">
        <f>入力一覧表!G63</f>
        <v/>
      </c>
    </row>
    <row r="54" spans="1:22">
      <c r="A54" s="36" t="str">
        <f>入力一覧表!B64</f>
        <v/>
      </c>
      <c r="B54" s="18">
        <f t="shared" si="0"/>
        <v>100000</v>
      </c>
      <c r="C54" s="18" t="str">
        <f>IF(V54="","",VLOOKUP(V54,所属!$B$2:$C$53,2,0))</f>
        <v/>
      </c>
      <c r="D54" s="2"/>
      <c r="F54" s="1">
        <v>0</v>
      </c>
      <c r="G54" s="1" t="str">
        <f>入力一覧表!E64</f>
        <v xml:space="preserve">  </v>
      </c>
      <c r="H54" s="1" t="str">
        <f>入力一覧表!F64</f>
        <v xml:space="preserve">  </v>
      </c>
      <c r="I54" s="1" t="str">
        <f t="shared" si="1"/>
        <v xml:space="preserve">  </v>
      </c>
      <c r="J54" s="1" t="str">
        <f>入力一覧表!I64</f>
        <v xml:space="preserve"> </v>
      </c>
      <c r="K54" s="1" t="str">
        <f>入力一覧表!L64</f>
        <v/>
      </c>
      <c r="L54" s="2">
        <v>1</v>
      </c>
      <c r="M54" s="2" t="str">
        <f>入力一覧表!H64</f>
        <v/>
      </c>
      <c r="N54" s="2" t="str">
        <f>入力一覧表!K64</f>
        <v/>
      </c>
      <c r="P54" s="2" t="s">
        <v>555</v>
      </c>
      <c r="R54" s="2">
        <f>入力一覧表!A64</f>
        <v>0</v>
      </c>
      <c r="S54" s="2">
        <f>入力一覧表!D64</f>
        <v>0</v>
      </c>
      <c r="T54" s="2">
        <v>0</v>
      </c>
      <c r="U54" s="2">
        <v>2</v>
      </c>
      <c r="V54" t="str">
        <f>入力一覧表!G64</f>
        <v/>
      </c>
    </row>
    <row r="55" spans="1:22">
      <c r="A55" s="36" t="str">
        <f>入力一覧表!B65</f>
        <v/>
      </c>
      <c r="B55" s="18">
        <f t="shared" si="0"/>
        <v>100000</v>
      </c>
      <c r="C55" s="18" t="str">
        <f>IF(V55="","",VLOOKUP(V55,所属!$B$2:$C$53,2,0))</f>
        <v/>
      </c>
      <c r="D55" s="2"/>
      <c r="F55" s="1">
        <v>0</v>
      </c>
      <c r="G55" s="1" t="str">
        <f>入力一覧表!E65</f>
        <v xml:space="preserve">  </v>
      </c>
      <c r="H55" s="1" t="str">
        <f>入力一覧表!F65</f>
        <v xml:space="preserve">  </v>
      </c>
      <c r="I55" s="1" t="str">
        <f t="shared" si="1"/>
        <v xml:space="preserve">  </v>
      </c>
      <c r="J55" s="1" t="str">
        <f>入力一覧表!I65</f>
        <v xml:space="preserve"> </v>
      </c>
      <c r="K55" s="1" t="str">
        <f>入力一覧表!L65</f>
        <v/>
      </c>
      <c r="L55" s="2">
        <v>1</v>
      </c>
      <c r="M55" s="2" t="str">
        <f>入力一覧表!H65</f>
        <v/>
      </c>
      <c r="N55" s="2" t="str">
        <f>入力一覧表!K65</f>
        <v/>
      </c>
      <c r="P55" s="2" t="s">
        <v>555</v>
      </c>
      <c r="R55" s="2">
        <f>入力一覧表!A65</f>
        <v>0</v>
      </c>
      <c r="S55" s="2">
        <f>入力一覧表!D65</f>
        <v>0</v>
      </c>
      <c r="T55" s="2">
        <v>0</v>
      </c>
      <c r="U55" s="2">
        <v>2</v>
      </c>
      <c r="V55" t="str">
        <f>入力一覧表!G65</f>
        <v/>
      </c>
    </row>
    <row r="56" spans="1:22">
      <c r="A56" s="36" t="str">
        <f>入力一覧表!B66</f>
        <v/>
      </c>
      <c r="B56" s="18">
        <f t="shared" si="0"/>
        <v>100000</v>
      </c>
      <c r="C56" s="18" t="str">
        <f>IF(V56="","",VLOOKUP(V56,所属!$B$2:$C$53,2,0))</f>
        <v/>
      </c>
      <c r="D56" s="2"/>
      <c r="F56" s="1">
        <v>0</v>
      </c>
      <c r="G56" s="1" t="str">
        <f>入力一覧表!E66</f>
        <v xml:space="preserve">  </v>
      </c>
      <c r="H56" s="1" t="str">
        <f>入力一覧表!F66</f>
        <v xml:space="preserve">  </v>
      </c>
      <c r="I56" s="1" t="str">
        <f t="shared" si="1"/>
        <v xml:space="preserve">  </v>
      </c>
      <c r="J56" s="1" t="str">
        <f>入力一覧表!I66</f>
        <v xml:space="preserve"> </v>
      </c>
      <c r="K56" s="1" t="str">
        <f>入力一覧表!L66</f>
        <v/>
      </c>
      <c r="L56" s="2">
        <v>1</v>
      </c>
      <c r="M56" s="2" t="str">
        <f>入力一覧表!H66</f>
        <v/>
      </c>
      <c r="N56" s="2" t="str">
        <f>入力一覧表!K66</f>
        <v/>
      </c>
      <c r="P56" s="2" t="s">
        <v>555</v>
      </c>
      <c r="R56" s="2">
        <f>入力一覧表!A66</f>
        <v>0</v>
      </c>
      <c r="S56" s="2">
        <f>入力一覧表!D66</f>
        <v>0</v>
      </c>
      <c r="T56" s="2">
        <v>0</v>
      </c>
      <c r="U56" s="2">
        <v>2</v>
      </c>
      <c r="V56" t="str">
        <f>入力一覧表!G66</f>
        <v/>
      </c>
    </row>
    <row r="57" spans="1:22">
      <c r="A57" s="36" t="str">
        <f>入力一覧表!B67</f>
        <v/>
      </c>
      <c r="B57" s="18">
        <f t="shared" si="0"/>
        <v>100000</v>
      </c>
      <c r="C57" s="18" t="str">
        <f>IF(V57="","",VLOOKUP(V57,所属!$B$2:$C$53,2,0))</f>
        <v/>
      </c>
      <c r="D57" s="2"/>
      <c r="F57" s="1">
        <v>0</v>
      </c>
      <c r="G57" s="1" t="str">
        <f>入力一覧表!E67</f>
        <v xml:space="preserve">  </v>
      </c>
      <c r="H57" s="1" t="str">
        <f>入力一覧表!F67</f>
        <v xml:space="preserve">  </v>
      </c>
      <c r="I57" s="1" t="str">
        <f t="shared" si="1"/>
        <v xml:space="preserve">  </v>
      </c>
      <c r="J57" s="1" t="str">
        <f>入力一覧表!I67</f>
        <v xml:space="preserve"> </v>
      </c>
      <c r="K57" s="1" t="str">
        <f>入力一覧表!L67</f>
        <v/>
      </c>
      <c r="L57" s="2">
        <v>1</v>
      </c>
      <c r="M57" s="2" t="str">
        <f>入力一覧表!H67</f>
        <v/>
      </c>
      <c r="N57" s="2" t="str">
        <f>入力一覧表!K67</f>
        <v/>
      </c>
      <c r="P57" s="2" t="s">
        <v>555</v>
      </c>
      <c r="R57" s="2">
        <f>入力一覧表!A67</f>
        <v>0</v>
      </c>
      <c r="S57" s="2">
        <f>入力一覧表!D67</f>
        <v>0</v>
      </c>
      <c r="T57" s="2">
        <v>0</v>
      </c>
      <c r="U57" s="2">
        <v>2</v>
      </c>
      <c r="V57" t="str">
        <f>入力一覧表!G67</f>
        <v/>
      </c>
    </row>
    <row r="58" spans="1:22">
      <c r="A58" s="36" t="str">
        <f>入力一覧表!B68</f>
        <v/>
      </c>
      <c r="B58" s="18">
        <f t="shared" si="0"/>
        <v>100000</v>
      </c>
      <c r="C58" s="18" t="str">
        <f>IF(V58="","",VLOOKUP(V58,所属!$B$2:$C$53,2,0))</f>
        <v/>
      </c>
      <c r="D58" s="2"/>
      <c r="F58" s="1">
        <v>0</v>
      </c>
      <c r="G58" s="1" t="str">
        <f>入力一覧表!E68</f>
        <v xml:space="preserve">  </v>
      </c>
      <c r="H58" s="1" t="str">
        <f>入力一覧表!F68</f>
        <v xml:space="preserve">  </v>
      </c>
      <c r="I58" s="1" t="str">
        <f t="shared" si="1"/>
        <v xml:space="preserve">  </v>
      </c>
      <c r="J58" s="1" t="str">
        <f>入力一覧表!I68</f>
        <v xml:space="preserve"> </v>
      </c>
      <c r="K58" s="1" t="str">
        <f>入力一覧表!L68</f>
        <v/>
      </c>
      <c r="L58" s="2">
        <v>1</v>
      </c>
      <c r="M58" s="2" t="str">
        <f>入力一覧表!H68</f>
        <v/>
      </c>
      <c r="N58" s="2" t="str">
        <f>入力一覧表!K68</f>
        <v/>
      </c>
      <c r="P58" s="2" t="s">
        <v>555</v>
      </c>
      <c r="R58" s="2">
        <f>入力一覧表!A68</f>
        <v>0</v>
      </c>
      <c r="S58" s="2">
        <f>入力一覧表!D68</f>
        <v>0</v>
      </c>
      <c r="T58" s="2">
        <v>0</v>
      </c>
      <c r="U58" s="2">
        <v>2</v>
      </c>
      <c r="V58" t="str">
        <f>入力一覧表!G68</f>
        <v/>
      </c>
    </row>
    <row r="59" spans="1:22">
      <c r="A59" s="36" t="str">
        <f>入力一覧表!B69</f>
        <v/>
      </c>
      <c r="B59" s="18">
        <f t="shared" si="0"/>
        <v>100000</v>
      </c>
      <c r="C59" s="18" t="str">
        <f>IF(V59="","",VLOOKUP(V59,所属!$B$2:$C$53,2,0))</f>
        <v/>
      </c>
      <c r="D59" s="2"/>
      <c r="F59" s="1">
        <v>0</v>
      </c>
      <c r="G59" s="1" t="str">
        <f>入力一覧表!E69</f>
        <v xml:space="preserve">  </v>
      </c>
      <c r="H59" s="1" t="str">
        <f>入力一覧表!F69</f>
        <v xml:space="preserve">  </v>
      </c>
      <c r="I59" s="1" t="str">
        <f t="shared" si="1"/>
        <v xml:space="preserve">  </v>
      </c>
      <c r="J59" s="1" t="str">
        <f>入力一覧表!I69</f>
        <v xml:space="preserve"> </v>
      </c>
      <c r="K59" s="1" t="str">
        <f>入力一覧表!L69</f>
        <v/>
      </c>
      <c r="L59" s="2">
        <v>1</v>
      </c>
      <c r="M59" s="2" t="str">
        <f>入力一覧表!H69</f>
        <v/>
      </c>
      <c r="N59" s="2" t="str">
        <f>入力一覧表!K69</f>
        <v/>
      </c>
      <c r="P59" s="2" t="s">
        <v>555</v>
      </c>
      <c r="R59" s="2">
        <f>入力一覧表!A69</f>
        <v>0</v>
      </c>
      <c r="S59" s="2">
        <f>入力一覧表!D69</f>
        <v>0</v>
      </c>
      <c r="T59" s="2">
        <v>0</v>
      </c>
      <c r="U59" s="2">
        <v>2</v>
      </c>
      <c r="V59" t="str">
        <f>入力一覧表!G69</f>
        <v/>
      </c>
    </row>
    <row r="60" spans="1:22">
      <c r="A60" s="36" t="str">
        <f>入力一覧表!B70</f>
        <v/>
      </c>
      <c r="B60" s="18">
        <f t="shared" si="0"/>
        <v>100000</v>
      </c>
      <c r="C60" s="18" t="str">
        <f>IF(V60="","",VLOOKUP(V60,所属!$B$2:$C$53,2,0))</f>
        <v/>
      </c>
      <c r="D60" s="2"/>
      <c r="F60" s="1">
        <v>0</v>
      </c>
      <c r="G60" s="1" t="str">
        <f>入力一覧表!E70</f>
        <v xml:space="preserve">  </v>
      </c>
      <c r="H60" s="1" t="str">
        <f>入力一覧表!F70</f>
        <v xml:space="preserve">  </v>
      </c>
      <c r="I60" s="1" t="str">
        <f t="shared" si="1"/>
        <v xml:space="preserve">  </v>
      </c>
      <c r="J60" s="1" t="str">
        <f>入力一覧表!I70</f>
        <v xml:space="preserve"> </v>
      </c>
      <c r="K60" s="1" t="str">
        <f>入力一覧表!L70</f>
        <v/>
      </c>
      <c r="L60" s="2">
        <v>1</v>
      </c>
      <c r="M60" s="2" t="str">
        <f>入力一覧表!H70</f>
        <v/>
      </c>
      <c r="N60" s="2" t="str">
        <f>入力一覧表!K70</f>
        <v/>
      </c>
      <c r="P60" s="2" t="s">
        <v>555</v>
      </c>
      <c r="R60" s="2">
        <f>入力一覧表!A70</f>
        <v>0</v>
      </c>
      <c r="S60" s="2">
        <f>入力一覧表!D70</f>
        <v>0</v>
      </c>
      <c r="T60" s="2">
        <v>0</v>
      </c>
      <c r="U60" s="2">
        <v>2</v>
      </c>
      <c r="V60" t="str">
        <f>入力一覧表!G70</f>
        <v/>
      </c>
    </row>
    <row r="61" spans="1:22">
      <c r="A61" s="36" t="str">
        <f>入力一覧表!B71</f>
        <v/>
      </c>
      <c r="B61" s="18">
        <f t="shared" si="0"/>
        <v>100000</v>
      </c>
      <c r="C61" s="18" t="str">
        <f>IF(V61="","",VLOOKUP(V61,所属!$B$2:$C$53,2,0))</f>
        <v/>
      </c>
      <c r="D61" s="2"/>
      <c r="F61" s="1">
        <v>0</v>
      </c>
      <c r="G61" s="1" t="str">
        <f>入力一覧表!E71</f>
        <v xml:space="preserve">  </v>
      </c>
      <c r="H61" s="1" t="str">
        <f>入力一覧表!F71</f>
        <v xml:space="preserve">  </v>
      </c>
      <c r="I61" s="1" t="str">
        <f t="shared" si="1"/>
        <v xml:space="preserve">  </v>
      </c>
      <c r="J61" s="1" t="str">
        <f>入力一覧表!I71</f>
        <v xml:space="preserve"> </v>
      </c>
      <c r="K61" s="1" t="str">
        <f>入力一覧表!L71</f>
        <v/>
      </c>
      <c r="L61" s="2">
        <v>1</v>
      </c>
      <c r="M61" s="2" t="str">
        <f>入力一覧表!H71</f>
        <v/>
      </c>
      <c r="N61" s="2" t="str">
        <f>入力一覧表!K71</f>
        <v/>
      </c>
      <c r="P61" s="2" t="s">
        <v>555</v>
      </c>
      <c r="R61" s="2">
        <f>入力一覧表!A71</f>
        <v>0</v>
      </c>
      <c r="S61" s="2">
        <f>入力一覧表!D71</f>
        <v>0</v>
      </c>
      <c r="T61" s="2">
        <v>0</v>
      </c>
      <c r="U61" s="2">
        <v>2</v>
      </c>
      <c r="V61" t="str">
        <f>入力一覧表!G71</f>
        <v/>
      </c>
    </row>
    <row r="62" spans="1:22">
      <c r="A62" s="36" t="str">
        <f>入力一覧表!B72</f>
        <v/>
      </c>
      <c r="B62" s="18">
        <f t="shared" si="0"/>
        <v>100000</v>
      </c>
      <c r="C62" s="18" t="str">
        <f>IF(V62="","",VLOOKUP(V62,所属!$B$2:$C$53,2,0))</f>
        <v/>
      </c>
      <c r="D62" s="2"/>
      <c r="F62" s="1">
        <v>0</v>
      </c>
      <c r="G62" s="1" t="str">
        <f>入力一覧表!E72</f>
        <v xml:space="preserve">  </v>
      </c>
      <c r="H62" s="1" t="str">
        <f>入力一覧表!F72</f>
        <v xml:space="preserve">  </v>
      </c>
      <c r="I62" s="1" t="str">
        <f t="shared" si="1"/>
        <v xml:space="preserve">  </v>
      </c>
      <c r="J62" s="1" t="str">
        <f>入力一覧表!I72</f>
        <v xml:space="preserve"> </v>
      </c>
      <c r="K62" s="1" t="str">
        <f>入力一覧表!L72</f>
        <v/>
      </c>
      <c r="L62" s="2">
        <v>1</v>
      </c>
      <c r="M62" s="2" t="str">
        <f>入力一覧表!H72</f>
        <v/>
      </c>
      <c r="N62" s="2" t="str">
        <f>入力一覧表!K72</f>
        <v/>
      </c>
      <c r="P62" s="2" t="s">
        <v>555</v>
      </c>
      <c r="R62" s="2">
        <f>入力一覧表!A72</f>
        <v>0</v>
      </c>
      <c r="S62" s="2">
        <f>入力一覧表!D72</f>
        <v>0</v>
      </c>
      <c r="T62" s="2">
        <v>0</v>
      </c>
      <c r="U62" s="2">
        <v>2</v>
      </c>
      <c r="V62" t="str">
        <f>入力一覧表!G72</f>
        <v/>
      </c>
    </row>
    <row r="63" spans="1:22">
      <c r="A63" s="36" t="str">
        <f>入力一覧表!B73</f>
        <v/>
      </c>
      <c r="B63" s="18">
        <f t="shared" si="0"/>
        <v>100000</v>
      </c>
      <c r="C63" s="18" t="str">
        <f>IF(V63="","",VLOOKUP(V63,所属!$B$2:$C$53,2,0))</f>
        <v/>
      </c>
      <c r="D63" s="2"/>
      <c r="F63" s="1">
        <v>0</v>
      </c>
      <c r="G63" s="1" t="str">
        <f>入力一覧表!E73</f>
        <v xml:space="preserve">  </v>
      </c>
      <c r="H63" s="1" t="str">
        <f>入力一覧表!F73</f>
        <v xml:space="preserve">  </v>
      </c>
      <c r="I63" s="1" t="str">
        <f t="shared" si="1"/>
        <v xml:space="preserve">  </v>
      </c>
      <c r="J63" s="1" t="str">
        <f>入力一覧表!I73</f>
        <v xml:space="preserve"> </v>
      </c>
      <c r="K63" s="1" t="str">
        <f>入力一覧表!L73</f>
        <v/>
      </c>
      <c r="L63" s="2">
        <v>1</v>
      </c>
      <c r="M63" s="2" t="str">
        <f>入力一覧表!H73</f>
        <v/>
      </c>
      <c r="N63" s="2" t="str">
        <f>入力一覧表!K73</f>
        <v/>
      </c>
      <c r="P63" s="2" t="s">
        <v>555</v>
      </c>
      <c r="R63" s="2">
        <f>入力一覧表!A73</f>
        <v>0</v>
      </c>
      <c r="S63" s="2">
        <f>入力一覧表!D73</f>
        <v>0</v>
      </c>
      <c r="T63" s="2">
        <v>0</v>
      </c>
      <c r="U63" s="2">
        <v>2</v>
      </c>
      <c r="V63" t="str">
        <f>入力一覧表!G73</f>
        <v/>
      </c>
    </row>
    <row r="64" spans="1:22">
      <c r="A64" s="36" t="str">
        <f>入力一覧表!B74</f>
        <v/>
      </c>
      <c r="B64" s="18">
        <f t="shared" si="0"/>
        <v>100000</v>
      </c>
      <c r="C64" s="18" t="str">
        <f>IF(V64="","",VLOOKUP(V64,所属!$B$2:$C$53,2,0))</f>
        <v/>
      </c>
      <c r="D64" s="2"/>
      <c r="F64" s="1">
        <v>0</v>
      </c>
      <c r="G64" s="1" t="str">
        <f>入力一覧表!E74</f>
        <v xml:space="preserve">  </v>
      </c>
      <c r="H64" s="1" t="str">
        <f>入力一覧表!F74</f>
        <v xml:space="preserve">  </v>
      </c>
      <c r="I64" s="1" t="str">
        <f t="shared" si="1"/>
        <v xml:space="preserve">  </v>
      </c>
      <c r="J64" s="1" t="str">
        <f>入力一覧表!I74</f>
        <v xml:space="preserve"> </v>
      </c>
      <c r="K64" s="1" t="str">
        <f>入力一覧表!L74</f>
        <v/>
      </c>
      <c r="L64" s="2">
        <v>1</v>
      </c>
      <c r="M64" s="2" t="str">
        <f>入力一覧表!H74</f>
        <v/>
      </c>
      <c r="N64" s="2" t="str">
        <f>入力一覧表!K74</f>
        <v/>
      </c>
      <c r="P64" s="2" t="s">
        <v>555</v>
      </c>
      <c r="R64" s="2">
        <f>入力一覧表!A74</f>
        <v>0</v>
      </c>
      <c r="S64" s="2">
        <f>入力一覧表!D74</f>
        <v>0</v>
      </c>
      <c r="T64" s="2">
        <v>0</v>
      </c>
      <c r="U64" s="2">
        <v>2</v>
      </c>
      <c r="V64" t="str">
        <f>入力一覧表!G74</f>
        <v/>
      </c>
    </row>
    <row r="65" spans="1:22">
      <c r="A65" s="36" t="str">
        <f>入力一覧表!B75</f>
        <v/>
      </c>
      <c r="B65" s="18">
        <f t="shared" si="0"/>
        <v>100000</v>
      </c>
      <c r="C65" s="18" t="str">
        <f>IF(V65="","",VLOOKUP(V65,所属!$B$2:$C$53,2,0))</f>
        <v/>
      </c>
      <c r="D65" s="2"/>
      <c r="F65" s="1">
        <v>0</v>
      </c>
      <c r="G65" s="1" t="str">
        <f>入力一覧表!E75</f>
        <v xml:space="preserve">  </v>
      </c>
      <c r="H65" s="1" t="str">
        <f>入力一覧表!F75</f>
        <v xml:space="preserve">  </v>
      </c>
      <c r="I65" s="1" t="str">
        <f t="shared" si="1"/>
        <v xml:space="preserve">  </v>
      </c>
      <c r="J65" s="1" t="str">
        <f>入力一覧表!I75</f>
        <v xml:space="preserve"> </v>
      </c>
      <c r="K65" s="1" t="str">
        <f>入力一覧表!L75</f>
        <v/>
      </c>
      <c r="L65" s="2">
        <v>1</v>
      </c>
      <c r="M65" s="2" t="str">
        <f>入力一覧表!H75</f>
        <v/>
      </c>
      <c r="N65" s="2" t="str">
        <f>入力一覧表!K75</f>
        <v/>
      </c>
      <c r="P65" s="2" t="s">
        <v>555</v>
      </c>
      <c r="R65" s="2">
        <f>入力一覧表!A75</f>
        <v>0</v>
      </c>
      <c r="S65" s="2">
        <f>入力一覧表!D75</f>
        <v>0</v>
      </c>
      <c r="T65" s="2">
        <v>0</v>
      </c>
      <c r="U65" s="2">
        <v>2</v>
      </c>
      <c r="V65" t="str">
        <f>入力一覧表!G75</f>
        <v/>
      </c>
    </row>
    <row r="66" spans="1:22">
      <c r="A66" s="36" t="str">
        <f>入力一覧表!B76</f>
        <v/>
      </c>
      <c r="B66" s="18">
        <f t="shared" si="0"/>
        <v>100000</v>
      </c>
      <c r="C66" s="18" t="str">
        <f>IF(V66="","",VLOOKUP(V66,所属!$B$2:$C$53,2,0))</f>
        <v/>
      </c>
      <c r="D66" s="2"/>
      <c r="F66" s="1">
        <v>0</v>
      </c>
      <c r="G66" s="1" t="str">
        <f>入力一覧表!E76</f>
        <v xml:space="preserve">  </v>
      </c>
      <c r="H66" s="1" t="str">
        <f>入力一覧表!F76</f>
        <v xml:space="preserve">  </v>
      </c>
      <c r="I66" s="1" t="str">
        <f t="shared" si="1"/>
        <v xml:space="preserve">  </v>
      </c>
      <c r="J66" s="1" t="str">
        <f>入力一覧表!I76</f>
        <v xml:space="preserve"> </v>
      </c>
      <c r="K66" s="1" t="str">
        <f>入力一覧表!L76</f>
        <v/>
      </c>
      <c r="L66" s="2">
        <v>1</v>
      </c>
      <c r="M66" s="2" t="str">
        <f>入力一覧表!H76</f>
        <v/>
      </c>
      <c r="N66" s="2" t="str">
        <f>入力一覧表!K76</f>
        <v/>
      </c>
      <c r="P66" s="2" t="s">
        <v>555</v>
      </c>
      <c r="R66" s="2">
        <f>入力一覧表!A76</f>
        <v>0</v>
      </c>
      <c r="S66" s="2">
        <f>入力一覧表!D76</f>
        <v>0</v>
      </c>
      <c r="T66" s="2">
        <v>0</v>
      </c>
      <c r="U66" s="2">
        <v>2</v>
      </c>
      <c r="V66" t="str">
        <f>入力一覧表!G76</f>
        <v/>
      </c>
    </row>
    <row r="67" spans="1:22">
      <c r="A67" s="36" t="str">
        <f>入力一覧表!B77</f>
        <v/>
      </c>
      <c r="B67" s="18">
        <f t="shared" si="0"/>
        <v>100000</v>
      </c>
      <c r="C67" s="18" t="str">
        <f>IF(V67="","",VLOOKUP(V67,所属!$B$2:$C$53,2,0))</f>
        <v/>
      </c>
      <c r="D67" s="2"/>
      <c r="F67" s="1">
        <v>0</v>
      </c>
      <c r="G67" s="1" t="str">
        <f>入力一覧表!E77</f>
        <v xml:space="preserve">  </v>
      </c>
      <c r="H67" s="1" t="str">
        <f>入力一覧表!F77</f>
        <v xml:space="preserve">  </v>
      </c>
      <c r="I67" s="1" t="str">
        <f t="shared" si="1"/>
        <v xml:space="preserve">  </v>
      </c>
      <c r="J67" s="1" t="str">
        <f>入力一覧表!I77</f>
        <v xml:space="preserve"> </v>
      </c>
      <c r="K67" s="1" t="str">
        <f>入力一覧表!L77</f>
        <v/>
      </c>
      <c r="L67" s="2">
        <v>1</v>
      </c>
      <c r="M67" s="2" t="str">
        <f>入力一覧表!H77</f>
        <v/>
      </c>
      <c r="N67" s="2" t="str">
        <f>入力一覧表!K77</f>
        <v/>
      </c>
      <c r="P67" s="2" t="s">
        <v>555</v>
      </c>
      <c r="R67" s="2">
        <f>入力一覧表!A77</f>
        <v>0</v>
      </c>
      <c r="S67" s="2">
        <f>入力一覧表!D77</f>
        <v>0</v>
      </c>
      <c r="T67" s="2">
        <v>0</v>
      </c>
      <c r="U67" s="2">
        <v>2</v>
      </c>
      <c r="V67" t="str">
        <f>入力一覧表!G77</f>
        <v/>
      </c>
    </row>
    <row r="68" spans="1:22">
      <c r="A68" s="36" t="str">
        <f>入力一覧表!B78</f>
        <v/>
      </c>
      <c r="B68" s="18">
        <f t="shared" ref="B68:B92" si="2">100000+E68</f>
        <v>100000</v>
      </c>
      <c r="C68" s="18" t="str">
        <f>IF(V68="","",VLOOKUP(V68,所属!$B$2:$C$53,2,0))</f>
        <v/>
      </c>
      <c r="D68" s="2"/>
      <c r="F68" s="1">
        <v>0</v>
      </c>
      <c r="G68" s="1" t="str">
        <f>入力一覧表!E78</f>
        <v xml:space="preserve">  </v>
      </c>
      <c r="H68" s="1" t="str">
        <f>入力一覧表!F78</f>
        <v xml:space="preserve">  </v>
      </c>
      <c r="I68" s="1" t="str">
        <f t="shared" ref="I68:I92" si="3">G68</f>
        <v xml:space="preserve">  </v>
      </c>
      <c r="J68" s="1" t="str">
        <f>入力一覧表!I78</f>
        <v xml:space="preserve"> </v>
      </c>
      <c r="K68" s="1" t="str">
        <f>入力一覧表!L78</f>
        <v/>
      </c>
      <c r="L68" s="2">
        <v>1</v>
      </c>
      <c r="M68" s="2" t="str">
        <f>入力一覧表!H78</f>
        <v/>
      </c>
      <c r="N68" s="2" t="str">
        <f>入力一覧表!K78</f>
        <v/>
      </c>
      <c r="P68" s="2" t="s">
        <v>555</v>
      </c>
      <c r="R68" s="2">
        <f>入力一覧表!A78</f>
        <v>0</v>
      </c>
      <c r="S68" s="2">
        <f>入力一覧表!D78</f>
        <v>0</v>
      </c>
      <c r="T68" s="2">
        <v>0</v>
      </c>
      <c r="U68" s="2">
        <v>2</v>
      </c>
      <c r="V68" t="str">
        <f>入力一覧表!G78</f>
        <v/>
      </c>
    </row>
    <row r="69" spans="1:22">
      <c r="A69" s="36" t="str">
        <f>入力一覧表!B79</f>
        <v/>
      </c>
      <c r="B69" s="18">
        <f t="shared" si="2"/>
        <v>100000</v>
      </c>
      <c r="C69" s="18" t="str">
        <f>IF(V69="","",VLOOKUP(V69,所属!$B$2:$C$53,2,0))</f>
        <v/>
      </c>
      <c r="D69" s="2"/>
      <c r="F69" s="1">
        <v>0</v>
      </c>
      <c r="G69" s="1" t="str">
        <f>入力一覧表!E79</f>
        <v xml:space="preserve">  </v>
      </c>
      <c r="H69" s="1" t="str">
        <f>入力一覧表!F79</f>
        <v xml:space="preserve">  </v>
      </c>
      <c r="I69" s="1" t="str">
        <f t="shared" si="3"/>
        <v xml:space="preserve">  </v>
      </c>
      <c r="J69" s="1" t="str">
        <f>入力一覧表!I79</f>
        <v xml:space="preserve"> </v>
      </c>
      <c r="K69" s="1" t="str">
        <f>入力一覧表!L79</f>
        <v/>
      </c>
      <c r="L69" s="2">
        <v>1</v>
      </c>
      <c r="M69" s="2" t="str">
        <f>入力一覧表!H79</f>
        <v/>
      </c>
      <c r="N69" s="2" t="str">
        <f>入力一覧表!K79</f>
        <v/>
      </c>
      <c r="P69" s="2" t="s">
        <v>555</v>
      </c>
      <c r="R69" s="2">
        <f>入力一覧表!A79</f>
        <v>0</v>
      </c>
      <c r="S69" s="2">
        <f>入力一覧表!D79</f>
        <v>0</v>
      </c>
      <c r="T69" s="2">
        <v>0</v>
      </c>
      <c r="U69" s="2">
        <v>2</v>
      </c>
      <c r="V69" t="str">
        <f>入力一覧表!G79</f>
        <v/>
      </c>
    </row>
    <row r="70" spans="1:22">
      <c r="A70" s="36" t="str">
        <f>入力一覧表!B80</f>
        <v/>
      </c>
      <c r="B70" s="18">
        <f t="shared" si="2"/>
        <v>100000</v>
      </c>
      <c r="C70" s="18" t="str">
        <f>IF(V70="","",VLOOKUP(V70,所属!$B$2:$C$53,2,0))</f>
        <v/>
      </c>
      <c r="D70" s="2"/>
      <c r="F70" s="1">
        <v>0</v>
      </c>
      <c r="G70" s="1" t="str">
        <f>入力一覧表!E80</f>
        <v xml:space="preserve">  </v>
      </c>
      <c r="H70" s="1" t="str">
        <f>入力一覧表!F80</f>
        <v xml:space="preserve">  </v>
      </c>
      <c r="I70" s="1" t="str">
        <f t="shared" si="3"/>
        <v xml:space="preserve">  </v>
      </c>
      <c r="J70" s="1" t="str">
        <f>入力一覧表!I80</f>
        <v xml:space="preserve"> </v>
      </c>
      <c r="K70" s="1" t="str">
        <f>入力一覧表!L80</f>
        <v/>
      </c>
      <c r="L70" s="2">
        <v>1</v>
      </c>
      <c r="M70" s="2" t="str">
        <f>入力一覧表!H80</f>
        <v/>
      </c>
      <c r="N70" s="2" t="str">
        <f>入力一覧表!K80</f>
        <v/>
      </c>
      <c r="P70" s="2" t="s">
        <v>555</v>
      </c>
      <c r="R70" s="2">
        <f>入力一覧表!A80</f>
        <v>0</v>
      </c>
      <c r="S70" s="2">
        <f>入力一覧表!D80</f>
        <v>0</v>
      </c>
      <c r="T70" s="2">
        <v>0</v>
      </c>
      <c r="U70" s="2">
        <v>2</v>
      </c>
      <c r="V70" t="str">
        <f>入力一覧表!G80</f>
        <v/>
      </c>
    </row>
    <row r="71" spans="1:22">
      <c r="A71" s="36" t="str">
        <f>入力一覧表!B81</f>
        <v/>
      </c>
      <c r="B71" s="18">
        <f t="shared" si="2"/>
        <v>100000</v>
      </c>
      <c r="C71" s="18" t="str">
        <f>IF(V71="","",VLOOKUP(V71,所属!$B$2:$C$53,2,0))</f>
        <v/>
      </c>
      <c r="D71" s="2"/>
      <c r="F71" s="1">
        <v>0</v>
      </c>
      <c r="G71" s="1" t="str">
        <f>入力一覧表!E81</f>
        <v xml:space="preserve">  </v>
      </c>
      <c r="H71" s="1" t="str">
        <f>入力一覧表!F81</f>
        <v xml:space="preserve">  </v>
      </c>
      <c r="I71" s="1" t="str">
        <f t="shared" si="3"/>
        <v xml:space="preserve">  </v>
      </c>
      <c r="J71" s="1" t="str">
        <f>入力一覧表!I81</f>
        <v xml:space="preserve"> </v>
      </c>
      <c r="K71" s="1" t="str">
        <f>入力一覧表!L81</f>
        <v/>
      </c>
      <c r="L71" s="2">
        <v>1</v>
      </c>
      <c r="M71" s="2" t="str">
        <f>入力一覧表!H81</f>
        <v/>
      </c>
      <c r="N71" s="2" t="str">
        <f>入力一覧表!K81</f>
        <v/>
      </c>
      <c r="P71" s="2" t="s">
        <v>555</v>
      </c>
      <c r="R71" s="2">
        <f>入力一覧表!A81</f>
        <v>0</v>
      </c>
      <c r="S71" s="2">
        <f>入力一覧表!D81</f>
        <v>0</v>
      </c>
      <c r="T71" s="2">
        <v>0</v>
      </c>
      <c r="U71" s="2">
        <v>2</v>
      </c>
      <c r="V71" t="str">
        <f>入力一覧表!G81</f>
        <v/>
      </c>
    </row>
    <row r="72" spans="1:22">
      <c r="A72" s="36" t="str">
        <f>入力一覧表!B82</f>
        <v/>
      </c>
      <c r="B72" s="18">
        <f t="shared" si="2"/>
        <v>100000</v>
      </c>
      <c r="C72" s="18" t="str">
        <f>IF(V72="","",VLOOKUP(V72,所属!$B$2:$C$53,2,0))</f>
        <v/>
      </c>
      <c r="D72" s="2"/>
      <c r="F72" s="1">
        <v>0</v>
      </c>
      <c r="G72" s="1" t="str">
        <f>入力一覧表!E82</f>
        <v xml:space="preserve">  </v>
      </c>
      <c r="H72" s="1" t="str">
        <f>入力一覧表!F82</f>
        <v xml:space="preserve">  </v>
      </c>
      <c r="I72" s="1" t="str">
        <f t="shared" si="3"/>
        <v xml:space="preserve">  </v>
      </c>
      <c r="J72" s="1" t="str">
        <f>入力一覧表!I82</f>
        <v xml:space="preserve"> </v>
      </c>
      <c r="K72" s="1" t="str">
        <f>入力一覧表!L82</f>
        <v/>
      </c>
      <c r="L72" s="2">
        <v>1</v>
      </c>
      <c r="M72" s="2" t="str">
        <f>入力一覧表!H82</f>
        <v/>
      </c>
      <c r="N72" s="2" t="str">
        <f>入力一覧表!K82</f>
        <v/>
      </c>
      <c r="P72" s="2" t="s">
        <v>555</v>
      </c>
      <c r="R72" s="2">
        <f>入力一覧表!A82</f>
        <v>0</v>
      </c>
      <c r="S72" s="2">
        <f>入力一覧表!D82</f>
        <v>0</v>
      </c>
      <c r="T72" s="2">
        <v>0</v>
      </c>
      <c r="U72" s="2">
        <v>2</v>
      </c>
      <c r="V72" t="str">
        <f>入力一覧表!G82</f>
        <v/>
      </c>
    </row>
    <row r="73" spans="1:22">
      <c r="A73" s="36" t="str">
        <f>入力一覧表!B83</f>
        <v/>
      </c>
      <c r="B73" s="18">
        <f t="shared" si="2"/>
        <v>100000</v>
      </c>
      <c r="C73" s="18" t="str">
        <f>IF(V73="","",VLOOKUP(V73,所属!$B$2:$C$53,2,0))</f>
        <v/>
      </c>
      <c r="D73" s="2"/>
      <c r="F73" s="1">
        <v>0</v>
      </c>
      <c r="G73" s="1" t="str">
        <f>入力一覧表!E83</f>
        <v xml:space="preserve">  </v>
      </c>
      <c r="H73" s="1" t="str">
        <f>入力一覧表!F83</f>
        <v xml:space="preserve">  </v>
      </c>
      <c r="I73" s="1" t="str">
        <f t="shared" si="3"/>
        <v xml:space="preserve">  </v>
      </c>
      <c r="J73" s="1" t="str">
        <f>入力一覧表!I83</f>
        <v xml:space="preserve"> </v>
      </c>
      <c r="K73" s="1" t="str">
        <f>入力一覧表!L83</f>
        <v/>
      </c>
      <c r="L73" s="2">
        <v>1</v>
      </c>
      <c r="M73" s="2" t="str">
        <f>入力一覧表!H83</f>
        <v/>
      </c>
      <c r="N73" s="2" t="str">
        <f>入力一覧表!K83</f>
        <v/>
      </c>
      <c r="P73" s="2" t="s">
        <v>555</v>
      </c>
      <c r="R73" s="2">
        <f>入力一覧表!A83</f>
        <v>0</v>
      </c>
      <c r="S73" s="2">
        <f>入力一覧表!D83</f>
        <v>0</v>
      </c>
      <c r="T73" s="2">
        <v>0</v>
      </c>
      <c r="U73" s="2">
        <v>2</v>
      </c>
      <c r="V73" t="str">
        <f>入力一覧表!G83</f>
        <v/>
      </c>
    </row>
    <row r="74" spans="1:22">
      <c r="A74" s="36" t="str">
        <f>入力一覧表!B84</f>
        <v/>
      </c>
      <c r="B74" s="18">
        <f t="shared" si="2"/>
        <v>100000</v>
      </c>
      <c r="C74" s="18" t="str">
        <f>IF(V74="","",VLOOKUP(V74,所属!$B$2:$C$53,2,0))</f>
        <v/>
      </c>
      <c r="D74" s="2"/>
      <c r="F74" s="1">
        <v>0</v>
      </c>
      <c r="G74" s="1" t="str">
        <f>入力一覧表!E84</f>
        <v xml:space="preserve">  </v>
      </c>
      <c r="H74" s="1" t="str">
        <f>入力一覧表!F84</f>
        <v xml:space="preserve">  </v>
      </c>
      <c r="I74" s="1" t="str">
        <f t="shared" si="3"/>
        <v xml:space="preserve">  </v>
      </c>
      <c r="J74" s="1" t="str">
        <f>入力一覧表!I84</f>
        <v xml:space="preserve"> </v>
      </c>
      <c r="K74" s="1" t="str">
        <f>入力一覧表!L84</f>
        <v/>
      </c>
      <c r="L74" s="2">
        <v>1</v>
      </c>
      <c r="M74" s="2" t="str">
        <f>入力一覧表!H84</f>
        <v/>
      </c>
      <c r="N74" s="2" t="str">
        <f>入力一覧表!K84</f>
        <v/>
      </c>
      <c r="P74" s="2" t="s">
        <v>555</v>
      </c>
      <c r="R74" s="2">
        <f>入力一覧表!A84</f>
        <v>0</v>
      </c>
      <c r="S74" s="2">
        <f>入力一覧表!D84</f>
        <v>0</v>
      </c>
      <c r="T74" s="2">
        <v>0</v>
      </c>
      <c r="U74" s="2">
        <v>2</v>
      </c>
      <c r="V74" t="str">
        <f>入力一覧表!G84</f>
        <v/>
      </c>
    </row>
    <row r="75" spans="1:22">
      <c r="A75" s="36" t="str">
        <f>入力一覧表!B85</f>
        <v/>
      </c>
      <c r="B75" s="18">
        <f t="shared" si="2"/>
        <v>100000</v>
      </c>
      <c r="C75" s="18" t="str">
        <f>IF(V75="","",VLOOKUP(V75,所属!$B$2:$C$53,2,0))</f>
        <v/>
      </c>
      <c r="D75" s="2"/>
      <c r="F75" s="1">
        <v>0</v>
      </c>
      <c r="G75" s="1" t="str">
        <f>入力一覧表!E85</f>
        <v xml:space="preserve">  </v>
      </c>
      <c r="H75" s="1" t="str">
        <f>入力一覧表!F85</f>
        <v xml:space="preserve">  </v>
      </c>
      <c r="I75" s="1" t="str">
        <f t="shared" si="3"/>
        <v xml:space="preserve">  </v>
      </c>
      <c r="J75" s="1" t="str">
        <f>入力一覧表!I85</f>
        <v xml:space="preserve"> </v>
      </c>
      <c r="K75" s="1" t="str">
        <f>入力一覧表!L85</f>
        <v/>
      </c>
      <c r="L75" s="2">
        <v>1</v>
      </c>
      <c r="M75" s="2" t="str">
        <f>入力一覧表!H85</f>
        <v/>
      </c>
      <c r="N75" s="2" t="str">
        <f>入力一覧表!K85</f>
        <v/>
      </c>
      <c r="P75" s="2" t="s">
        <v>555</v>
      </c>
      <c r="R75" s="2">
        <f>入力一覧表!A85</f>
        <v>0</v>
      </c>
      <c r="S75" s="2">
        <f>入力一覧表!D85</f>
        <v>0</v>
      </c>
      <c r="T75" s="2">
        <v>0</v>
      </c>
      <c r="U75" s="2">
        <v>2</v>
      </c>
      <c r="V75" t="str">
        <f>入力一覧表!G85</f>
        <v/>
      </c>
    </row>
    <row r="76" spans="1:22">
      <c r="A76" s="36" t="str">
        <f>入力一覧表!B86</f>
        <v/>
      </c>
      <c r="B76" s="18">
        <f t="shared" si="2"/>
        <v>100000</v>
      </c>
      <c r="C76" s="18" t="str">
        <f>IF(V76="","",VLOOKUP(V76,所属!$B$2:$C$53,2,0))</f>
        <v/>
      </c>
      <c r="D76" s="2"/>
      <c r="F76" s="1">
        <v>0</v>
      </c>
      <c r="G76" s="1" t="str">
        <f>入力一覧表!E86</f>
        <v xml:space="preserve">  </v>
      </c>
      <c r="H76" s="1" t="str">
        <f>入力一覧表!F86</f>
        <v xml:space="preserve">  </v>
      </c>
      <c r="I76" s="1" t="str">
        <f t="shared" si="3"/>
        <v xml:space="preserve">  </v>
      </c>
      <c r="J76" s="1" t="str">
        <f>入力一覧表!I86</f>
        <v xml:space="preserve"> </v>
      </c>
      <c r="K76" s="1" t="str">
        <f>入力一覧表!L86</f>
        <v/>
      </c>
      <c r="L76" s="2">
        <v>1</v>
      </c>
      <c r="M76" s="2" t="str">
        <f>入力一覧表!H86</f>
        <v/>
      </c>
      <c r="N76" s="2" t="str">
        <f>入力一覧表!K86</f>
        <v/>
      </c>
      <c r="P76" s="2" t="s">
        <v>555</v>
      </c>
      <c r="R76" s="2">
        <f>入力一覧表!A86</f>
        <v>0</v>
      </c>
      <c r="S76" s="2">
        <f>入力一覧表!D86</f>
        <v>0</v>
      </c>
      <c r="T76" s="2">
        <v>0</v>
      </c>
      <c r="U76" s="2">
        <v>2</v>
      </c>
      <c r="V76" t="str">
        <f>入力一覧表!G86</f>
        <v/>
      </c>
    </row>
    <row r="77" spans="1:22">
      <c r="A77" s="36" t="str">
        <f>入力一覧表!B87</f>
        <v/>
      </c>
      <c r="B77" s="18">
        <f t="shared" si="2"/>
        <v>100000</v>
      </c>
      <c r="C77" s="18" t="str">
        <f>IF(V77="","",VLOOKUP(V77,所属!$B$2:$C$53,2,0))</f>
        <v/>
      </c>
      <c r="D77" s="2"/>
      <c r="F77" s="1">
        <v>0</v>
      </c>
      <c r="G77" s="1" t="str">
        <f>入力一覧表!E87</f>
        <v xml:space="preserve">  </v>
      </c>
      <c r="H77" s="1" t="str">
        <f>入力一覧表!F87</f>
        <v xml:space="preserve">  </v>
      </c>
      <c r="I77" s="1" t="str">
        <f t="shared" si="3"/>
        <v xml:space="preserve">  </v>
      </c>
      <c r="J77" s="1" t="str">
        <f>入力一覧表!I87</f>
        <v xml:space="preserve"> </v>
      </c>
      <c r="K77" s="1" t="str">
        <f>入力一覧表!L87</f>
        <v/>
      </c>
      <c r="L77" s="2">
        <v>1</v>
      </c>
      <c r="M77" s="2" t="str">
        <f>入力一覧表!H87</f>
        <v/>
      </c>
      <c r="N77" s="2" t="str">
        <f>入力一覧表!K87</f>
        <v/>
      </c>
      <c r="P77" s="2" t="s">
        <v>555</v>
      </c>
      <c r="R77" s="2">
        <f>入力一覧表!A87</f>
        <v>0</v>
      </c>
      <c r="S77" s="2">
        <f>入力一覧表!D87</f>
        <v>0</v>
      </c>
      <c r="T77" s="2">
        <v>0</v>
      </c>
      <c r="U77" s="2">
        <v>2</v>
      </c>
      <c r="V77" t="str">
        <f>入力一覧表!G87</f>
        <v/>
      </c>
    </row>
    <row r="78" spans="1:22">
      <c r="A78" s="36" t="str">
        <f>入力一覧表!B88</f>
        <v/>
      </c>
      <c r="B78" s="18">
        <f t="shared" si="2"/>
        <v>100000</v>
      </c>
      <c r="C78" s="18" t="str">
        <f>IF(V78="","",VLOOKUP(V78,所属!$B$2:$C$53,2,0))</f>
        <v/>
      </c>
      <c r="D78" s="2"/>
      <c r="F78" s="1">
        <v>0</v>
      </c>
      <c r="G78" s="1" t="str">
        <f>入力一覧表!E88</f>
        <v xml:space="preserve">  </v>
      </c>
      <c r="H78" s="1" t="str">
        <f>入力一覧表!F88</f>
        <v xml:space="preserve">  </v>
      </c>
      <c r="I78" s="1" t="str">
        <f t="shared" si="3"/>
        <v xml:space="preserve">  </v>
      </c>
      <c r="J78" s="1" t="str">
        <f>入力一覧表!I88</f>
        <v xml:space="preserve"> </v>
      </c>
      <c r="K78" s="1" t="str">
        <f>入力一覧表!L88</f>
        <v/>
      </c>
      <c r="L78" s="2">
        <v>1</v>
      </c>
      <c r="M78" s="2" t="str">
        <f>入力一覧表!H88</f>
        <v/>
      </c>
      <c r="N78" s="2" t="str">
        <f>入力一覧表!K88</f>
        <v/>
      </c>
      <c r="P78" s="2" t="s">
        <v>555</v>
      </c>
      <c r="R78" s="2">
        <f>入力一覧表!A88</f>
        <v>0</v>
      </c>
      <c r="S78" s="2">
        <f>入力一覧表!D88</f>
        <v>0</v>
      </c>
      <c r="T78" s="2">
        <v>0</v>
      </c>
      <c r="U78" s="2">
        <v>2</v>
      </c>
      <c r="V78" t="str">
        <f>入力一覧表!G88</f>
        <v/>
      </c>
    </row>
    <row r="79" spans="1:22">
      <c r="A79" s="36" t="str">
        <f>入力一覧表!B89</f>
        <v/>
      </c>
      <c r="B79" s="18">
        <f t="shared" si="2"/>
        <v>100000</v>
      </c>
      <c r="C79" s="18" t="str">
        <f>IF(V79="","",VLOOKUP(V79,所属!$B$2:$C$53,2,0))</f>
        <v/>
      </c>
      <c r="D79" s="2"/>
      <c r="F79" s="1">
        <v>0</v>
      </c>
      <c r="G79" s="1" t="str">
        <f>入力一覧表!E89</f>
        <v xml:space="preserve">  </v>
      </c>
      <c r="H79" s="1" t="str">
        <f>入力一覧表!F89</f>
        <v xml:space="preserve">  </v>
      </c>
      <c r="I79" s="1" t="str">
        <f t="shared" si="3"/>
        <v xml:space="preserve">  </v>
      </c>
      <c r="J79" s="1" t="str">
        <f>入力一覧表!I89</f>
        <v xml:space="preserve"> </v>
      </c>
      <c r="K79" s="1" t="str">
        <f>入力一覧表!L89</f>
        <v/>
      </c>
      <c r="L79" s="2">
        <v>1</v>
      </c>
      <c r="M79" s="2" t="str">
        <f>入力一覧表!H89</f>
        <v/>
      </c>
      <c r="N79" s="2" t="str">
        <f>入力一覧表!K89</f>
        <v/>
      </c>
      <c r="P79" s="2" t="s">
        <v>555</v>
      </c>
      <c r="R79" s="2">
        <f>入力一覧表!A89</f>
        <v>0</v>
      </c>
      <c r="S79" s="2">
        <f>入力一覧表!D89</f>
        <v>0</v>
      </c>
      <c r="T79" s="2">
        <v>0</v>
      </c>
      <c r="U79" s="2">
        <v>2</v>
      </c>
      <c r="V79" t="str">
        <f>入力一覧表!G89</f>
        <v/>
      </c>
    </row>
    <row r="80" spans="1:22">
      <c r="A80" s="36" t="str">
        <f>入力一覧表!B90</f>
        <v/>
      </c>
      <c r="B80" s="18">
        <f t="shared" si="2"/>
        <v>100000</v>
      </c>
      <c r="C80" s="18" t="str">
        <f>IF(V80="","",VLOOKUP(V80,所属!$B$2:$C$53,2,0))</f>
        <v/>
      </c>
      <c r="D80" s="2"/>
      <c r="F80" s="1">
        <v>0</v>
      </c>
      <c r="G80" s="1" t="str">
        <f>入力一覧表!E90</f>
        <v xml:space="preserve">  </v>
      </c>
      <c r="H80" s="1" t="str">
        <f>入力一覧表!F90</f>
        <v xml:space="preserve">  </v>
      </c>
      <c r="I80" s="1" t="str">
        <f t="shared" si="3"/>
        <v xml:space="preserve">  </v>
      </c>
      <c r="J80" s="1" t="str">
        <f>入力一覧表!I90</f>
        <v xml:space="preserve"> </v>
      </c>
      <c r="K80" s="1" t="str">
        <f>入力一覧表!L90</f>
        <v/>
      </c>
      <c r="L80" s="2">
        <v>1</v>
      </c>
      <c r="M80" s="2" t="str">
        <f>入力一覧表!H90</f>
        <v/>
      </c>
      <c r="N80" s="2" t="str">
        <f>入力一覧表!K90</f>
        <v/>
      </c>
      <c r="P80" s="2" t="s">
        <v>555</v>
      </c>
      <c r="R80" s="2">
        <f>入力一覧表!A90</f>
        <v>0</v>
      </c>
      <c r="S80" s="2">
        <f>入力一覧表!D90</f>
        <v>0</v>
      </c>
      <c r="T80" s="2">
        <v>0</v>
      </c>
      <c r="U80" s="2">
        <v>2</v>
      </c>
      <c r="V80" t="str">
        <f>入力一覧表!G90</f>
        <v/>
      </c>
    </row>
    <row r="81" spans="1:22">
      <c r="A81" s="36" t="str">
        <f>入力一覧表!B91</f>
        <v/>
      </c>
      <c r="B81" s="18">
        <f t="shared" si="2"/>
        <v>100000</v>
      </c>
      <c r="C81" s="18" t="str">
        <f>IF(V81="","",VLOOKUP(V81,所属!$B$2:$C$53,2,0))</f>
        <v/>
      </c>
      <c r="D81" s="2"/>
      <c r="F81" s="1">
        <v>0</v>
      </c>
      <c r="G81" s="1" t="str">
        <f>入力一覧表!E91</f>
        <v xml:space="preserve">  </v>
      </c>
      <c r="H81" s="1" t="str">
        <f>入力一覧表!F91</f>
        <v xml:space="preserve">  </v>
      </c>
      <c r="I81" s="1" t="str">
        <f t="shared" si="3"/>
        <v xml:space="preserve">  </v>
      </c>
      <c r="J81" s="1" t="str">
        <f>入力一覧表!I91</f>
        <v xml:space="preserve"> </v>
      </c>
      <c r="K81" s="1" t="str">
        <f>入力一覧表!L91</f>
        <v/>
      </c>
      <c r="L81" s="2">
        <v>1</v>
      </c>
      <c r="M81" s="2" t="str">
        <f>入力一覧表!H91</f>
        <v/>
      </c>
      <c r="N81" s="2" t="str">
        <f>入力一覧表!K91</f>
        <v/>
      </c>
      <c r="P81" s="2" t="s">
        <v>555</v>
      </c>
      <c r="R81" s="2">
        <f>入力一覧表!A91</f>
        <v>0</v>
      </c>
      <c r="S81" s="2">
        <f>入力一覧表!D91</f>
        <v>0</v>
      </c>
      <c r="T81" s="2">
        <v>0</v>
      </c>
      <c r="U81" s="2">
        <v>2</v>
      </c>
      <c r="V81" t="str">
        <f>入力一覧表!G91</f>
        <v/>
      </c>
    </row>
    <row r="82" spans="1:22">
      <c r="A82" s="36" t="str">
        <f>入力一覧表!B92</f>
        <v/>
      </c>
      <c r="B82" s="18">
        <f t="shared" si="2"/>
        <v>100000</v>
      </c>
      <c r="C82" s="18" t="str">
        <f>IF(V82="","",VLOOKUP(V82,所属!$B$2:$C$53,2,0))</f>
        <v/>
      </c>
      <c r="D82" s="2"/>
      <c r="F82" s="1">
        <v>0</v>
      </c>
      <c r="G82" s="1" t="str">
        <f>入力一覧表!E92</f>
        <v xml:space="preserve">  </v>
      </c>
      <c r="H82" s="1" t="str">
        <f>入力一覧表!F92</f>
        <v xml:space="preserve">  </v>
      </c>
      <c r="I82" s="1" t="str">
        <f t="shared" si="3"/>
        <v xml:space="preserve">  </v>
      </c>
      <c r="J82" s="1" t="str">
        <f>入力一覧表!I92</f>
        <v xml:space="preserve"> </v>
      </c>
      <c r="K82" s="1" t="str">
        <f>入力一覧表!L92</f>
        <v/>
      </c>
      <c r="L82" s="2">
        <v>1</v>
      </c>
      <c r="M82" s="2" t="str">
        <f>入力一覧表!H92</f>
        <v/>
      </c>
      <c r="N82" s="2" t="str">
        <f>入力一覧表!K92</f>
        <v/>
      </c>
      <c r="P82" s="2" t="s">
        <v>555</v>
      </c>
      <c r="R82" s="2">
        <f>入力一覧表!A92</f>
        <v>0</v>
      </c>
      <c r="S82" s="2">
        <f>入力一覧表!D92</f>
        <v>0</v>
      </c>
      <c r="T82" s="2">
        <v>0</v>
      </c>
      <c r="U82" s="2">
        <v>2</v>
      </c>
      <c r="V82" t="str">
        <f>入力一覧表!G92</f>
        <v/>
      </c>
    </row>
    <row r="83" spans="1:22">
      <c r="A83" s="36" t="str">
        <f>入力一覧表!B93</f>
        <v/>
      </c>
      <c r="B83" s="18">
        <f t="shared" si="2"/>
        <v>100000</v>
      </c>
      <c r="C83" s="18" t="str">
        <f>IF(V83="","",VLOOKUP(V83,所属!$B$2:$C$53,2,0))</f>
        <v/>
      </c>
      <c r="D83" s="2"/>
      <c r="F83" s="1">
        <v>0</v>
      </c>
      <c r="G83" s="1" t="str">
        <f>入力一覧表!E93</f>
        <v xml:space="preserve">  </v>
      </c>
      <c r="H83" s="1" t="str">
        <f>入力一覧表!F93</f>
        <v xml:space="preserve">  </v>
      </c>
      <c r="I83" s="1" t="str">
        <f t="shared" si="3"/>
        <v xml:space="preserve">  </v>
      </c>
      <c r="J83" s="1" t="str">
        <f>入力一覧表!I93</f>
        <v xml:space="preserve"> </v>
      </c>
      <c r="K83" s="1" t="str">
        <f>入力一覧表!L93</f>
        <v/>
      </c>
      <c r="L83" s="2">
        <v>1</v>
      </c>
      <c r="M83" s="2" t="str">
        <f>入力一覧表!H93</f>
        <v/>
      </c>
      <c r="N83" s="2" t="str">
        <f>入力一覧表!K93</f>
        <v/>
      </c>
      <c r="P83" s="2" t="s">
        <v>555</v>
      </c>
      <c r="R83" s="2">
        <f>入力一覧表!A93</f>
        <v>0</v>
      </c>
      <c r="S83" s="2">
        <f>入力一覧表!D93</f>
        <v>0</v>
      </c>
      <c r="T83" s="2">
        <v>0</v>
      </c>
      <c r="U83" s="2">
        <v>2</v>
      </c>
      <c r="V83" t="str">
        <f>入力一覧表!G93</f>
        <v/>
      </c>
    </row>
    <row r="84" spans="1:22">
      <c r="A84" s="36" t="str">
        <f>入力一覧表!B94</f>
        <v/>
      </c>
      <c r="B84" s="18">
        <f t="shared" si="2"/>
        <v>100000</v>
      </c>
      <c r="C84" s="18" t="str">
        <f>IF(V84="","",VLOOKUP(V84,所属!$B$2:$C$53,2,0))</f>
        <v/>
      </c>
      <c r="D84" s="2"/>
      <c r="F84" s="1">
        <v>0</v>
      </c>
      <c r="G84" s="1" t="str">
        <f>入力一覧表!E94</f>
        <v xml:space="preserve">  </v>
      </c>
      <c r="H84" s="1" t="str">
        <f>入力一覧表!F94</f>
        <v xml:space="preserve">  </v>
      </c>
      <c r="I84" s="1" t="str">
        <f t="shared" si="3"/>
        <v xml:space="preserve">  </v>
      </c>
      <c r="J84" s="1" t="str">
        <f>入力一覧表!I94</f>
        <v xml:space="preserve"> </v>
      </c>
      <c r="K84" s="1" t="str">
        <f>入力一覧表!L94</f>
        <v/>
      </c>
      <c r="L84" s="2">
        <v>1</v>
      </c>
      <c r="M84" s="2" t="str">
        <f>入力一覧表!H94</f>
        <v/>
      </c>
      <c r="N84" s="2" t="str">
        <f>入力一覧表!K94</f>
        <v/>
      </c>
      <c r="P84" s="2" t="s">
        <v>555</v>
      </c>
      <c r="R84" s="2">
        <f>入力一覧表!A94</f>
        <v>0</v>
      </c>
      <c r="S84" s="2">
        <f>入力一覧表!D94</f>
        <v>0</v>
      </c>
      <c r="T84" s="2">
        <v>0</v>
      </c>
      <c r="U84" s="2">
        <v>2</v>
      </c>
      <c r="V84" t="str">
        <f>入力一覧表!G94</f>
        <v/>
      </c>
    </row>
    <row r="85" spans="1:22">
      <c r="A85" s="36" t="str">
        <f>入力一覧表!B95</f>
        <v/>
      </c>
      <c r="B85" s="18">
        <f t="shared" si="2"/>
        <v>100000</v>
      </c>
      <c r="C85" s="18" t="str">
        <f>IF(V85="","",VLOOKUP(V85,所属!$B$2:$C$53,2,0))</f>
        <v/>
      </c>
      <c r="D85" s="2"/>
      <c r="F85" s="1">
        <v>0</v>
      </c>
      <c r="G85" s="1" t="str">
        <f>入力一覧表!E95</f>
        <v xml:space="preserve">  </v>
      </c>
      <c r="H85" s="1" t="str">
        <f>入力一覧表!F95</f>
        <v xml:space="preserve">  </v>
      </c>
      <c r="I85" s="1" t="str">
        <f t="shared" si="3"/>
        <v xml:space="preserve">  </v>
      </c>
      <c r="J85" s="1" t="str">
        <f>入力一覧表!I95</f>
        <v xml:space="preserve"> </v>
      </c>
      <c r="K85" s="1" t="str">
        <f>入力一覧表!L95</f>
        <v/>
      </c>
      <c r="L85" s="2">
        <v>1</v>
      </c>
      <c r="M85" s="2" t="str">
        <f>入力一覧表!H95</f>
        <v/>
      </c>
      <c r="N85" s="2" t="str">
        <f>入力一覧表!K95</f>
        <v/>
      </c>
      <c r="P85" s="2" t="s">
        <v>555</v>
      </c>
      <c r="R85" s="2">
        <f>入力一覧表!A95</f>
        <v>0</v>
      </c>
      <c r="S85" s="2">
        <f>入力一覧表!D95</f>
        <v>0</v>
      </c>
      <c r="T85" s="2">
        <v>0</v>
      </c>
      <c r="U85" s="2">
        <v>2</v>
      </c>
      <c r="V85" t="str">
        <f>入力一覧表!G95</f>
        <v/>
      </c>
    </row>
    <row r="86" spans="1:22">
      <c r="A86" s="36" t="str">
        <f>入力一覧表!B96</f>
        <v/>
      </c>
      <c r="B86" s="18">
        <f t="shared" si="2"/>
        <v>100000</v>
      </c>
      <c r="C86" s="18" t="str">
        <f>IF(V86="","",VLOOKUP(V86,所属!$B$2:$C$53,2,0))</f>
        <v/>
      </c>
      <c r="D86" s="2"/>
      <c r="F86" s="1">
        <v>0</v>
      </c>
      <c r="G86" s="1" t="str">
        <f>入力一覧表!E96</f>
        <v xml:space="preserve">  </v>
      </c>
      <c r="H86" s="1" t="str">
        <f>入力一覧表!F96</f>
        <v xml:space="preserve">  </v>
      </c>
      <c r="I86" s="1" t="str">
        <f t="shared" si="3"/>
        <v xml:space="preserve">  </v>
      </c>
      <c r="J86" s="1" t="str">
        <f>入力一覧表!I96</f>
        <v xml:space="preserve"> </v>
      </c>
      <c r="K86" s="1" t="str">
        <f>入力一覧表!L96</f>
        <v/>
      </c>
      <c r="L86" s="2">
        <v>1</v>
      </c>
      <c r="M86" s="2" t="str">
        <f>入力一覧表!H96</f>
        <v/>
      </c>
      <c r="N86" s="2" t="str">
        <f>入力一覧表!K96</f>
        <v/>
      </c>
      <c r="P86" s="2" t="s">
        <v>555</v>
      </c>
      <c r="R86" s="2">
        <f>入力一覧表!A96</f>
        <v>0</v>
      </c>
      <c r="S86" s="2">
        <f>入力一覧表!D96</f>
        <v>0</v>
      </c>
      <c r="T86" s="2">
        <v>0</v>
      </c>
      <c r="U86" s="2">
        <v>2</v>
      </c>
      <c r="V86" t="str">
        <f>入力一覧表!G96</f>
        <v/>
      </c>
    </row>
    <row r="87" spans="1:22">
      <c r="A87" s="36" t="str">
        <f>入力一覧表!B97</f>
        <v/>
      </c>
      <c r="B87" s="18">
        <f t="shared" si="2"/>
        <v>100000</v>
      </c>
      <c r="C87" s="18" t="str">
        <f>IF(V87="","",VLOOKUP(V87,所属!$B$2:$C$53,2,0))</f>
        <v/>
      </c>
      <c r="D87" s="2"/>
      <c r="F87" s="1">
        <v>0</v>
      </c>
      <c r="G87" s="1" t="str">
        <f>入力一覧表!E97</f>
        <v xml:space="preserve">  </v>
      </c>
      <c r="H87" s="1" t="str">
        <f>入力一覧表!F97</f>
        <v xml:space="preserve">  </v>
      </c>
      <c r="I87" s="1" t="str">
        <f t="shared" si="3"/>
        <v xml:space="preserve">  </v>
      </c>
      <c r="J87" s="1" t="str">
        <f>入力一覧表!I97</f>
        <v xml:space="preserve"> </v>
      </c>
      <c r="K87" s="1" t="str">
        <f>入力一覧表!L97</f>
        <v/>
      </c>
      <c r="L87" s="2">
        <v>1</v>
      </c>
      <c r="M87" s="2" t="str">
        <f>入力一覧表!H97</f>
        <v/>
      </c>
      <c r="N87" s="2" t="str">
        <f>入力一覧表!K97</f>
        <v/>
      </c>
      <c r="P87" s="2" t="s">
        <v>555</v>
      </c>
      <c r="R87" s="2">
        <f>入力一覧表!A97</f>
        <v>0</v>
      </c>
      <c r="S87" s="2">
        <f>入力一覧表!D97</f>
        <v>0</v>
      </c>
      <c r="T87" s="2">
        <v>0</v>
      </c>
      <c r="U87" s="2">
        <v>2</v>
      </c>
      <c r="V87" t="str">
        <f>入力一覧表!G97</f>
        <v/>
      </c>
    </row>
    <row r="88" spans="1:22">
      <c r="A88" s="36" t="str">
        <f>入力一覧表!B98</f>
        <v/>
      </c>
      <c r="B88" s="18">
        <f t="shared" si="2"/>
        <v>100000</v>
      </c>
      <c r="C88" s="18" t="str">
        <f>IF(V88="","",VLOOKUP(V88,所属!$B$2:$C$53,2,0))</f>
        <v/>
      </c>
      <c r="D88" s="2"/>
      <c r="F88" s="1">
        <v>0</v>
      </c>
      <c r="G88" s="1" t="str">
        <f>入力一覧表!E98</f>
        <v xml:space="preserve">  </v>
      </c>
      <c r="H88" s="1" t="str">
        <f>入力一覧表!F98</f>
        <v xml:space="preserve">  </v>
      </c>
      <c r="I88" s="1" t="str">
        <f t="shared" si="3"/>
        <v xml:space="preserve">  </v>
      </c>
      <c r="J88" s="1" t="str">
        <f>入力一覧表!I98</f>
        <v xml:space="preserve"> </v>
      </c>
      <c r="K88" s="1" t="str">
        <f>入力一覧表!L98</f>
        <v/>
      </c>
      <c r="L88" s="2">
        <v>1</v>
      </c>
      <c r="M88" s="2" t="str">
        <f>入力一覧表!H98</f>
        <v/>
      </c>
      <c r="N88" s="2" t="str">
        <f>入力一覧表!K98</f>
        <v/>
      </c>
      <c r="P88" s="2" t="s">
        <v>555</v>
      </c>
      <c r="R88" s="2">
        <f>入力一覧表!A98</f>
        <v>0</v>
      </c>
      <c r="S88" s="2">
        <f>入力一覧表!D98</f>
        <v>0</v>
      </c>
      <c r="T88" s="2">
        <v>0</v>
      </c>
      <c r="U88" s="2">
        <v>2</v>
      </c>
      <c r="V88" t="str">
        <f>入力一覧表!G98</f>
        <v/>
      </c>
    </row>
    <row r="89" spans="1:22">
      <c r="A89" s="36" t="str">
        <f>入力一覧表!B99</f>
        <v/>
      </c>
      <c r="B89" s="18">
        <f t="shared" si="2"/>
        <v>100000</v>
      </c>
      <c r="C89" s="18" t="str">
        <f>IF(V89="","",VLOOKUP(V89,所属!$B$2:$C$53,2,0))</f>
        <v/>
      </c>
      <c r="D89" s="2"/>
      <c r="F89" s="1">
        <v>0</v>
      </c>
      <c r="G89" s="1" t="str">
        <f>入力一覧表!E99</f>
        <v xml:space="preserve">  </v>
      </c>
      <c r="H89" s="1" t="str">
        <f>入力一覧表!F99</f>
        <v xml:space="preserve">  </v>
      </c>
      <c r="I89" s="1" t="str">
        <f t="shared" si="3"/>
        <v xml:space="preserve">  </v>
      </c>
      <c r="J89" s="1" t="str">
        <f>入力一覧表!I99</f>
        <v xml:space="preserve"> </v>
      </c>
      <c r="K89" s="1" t="str">
        <f>入力一覧表!L99</f>
        <v/>
      </c>
      <c r="L89" s="2">
        <v>1</v>
      </c>
      <c r="M89" s="2" t="str">
        <f>入力一覧表!H99</f>
        <v/>
      </c>
      <c r="N89" s="2" t="str">
        <f>入力一覧表!K99</f>
        <v/>
      </c>
      <c r="P89" s="2" t="s">
        <v>555</v>
      </c>
      <c r="R89" s="2">
        <f>入力一覧表!A99</f>
        <v>0</v>
      </c>
      <c r="S89" s="2">
        <f>入力一覧表!D99</f>
        <v>0</v>
      </c>
      <c r="T89" s="2">
        <v>0</v>
      </c>
      <c r="U89" s="2">
        <v>2</v>
      </c>
      <c r="V89" t="str">
        <f>入力一覧表!G99</f>
        <v/>
      </c>
    </row>
    <row r="90" spans="1:22">
      <c r="A90" s="36" t="str">
        <f>入力一覧表!B100</f>
        <v/>
      </c>
      <c r="B90" s="18">
        <f t="shared" si="2"/>
        <v>100000</v>
      </c>
      <c r="C90" s="18" t="str">
        <f>IF(V90="","",VLOOKUP(V90,所属!$B$2:$C$53,2,0))</f>
        <v/>
      </c>
      <c r="D90" s="2"/>
      <c r="F90" s="1">
        <v>0</v>
      </c>
      <c r="G90" s="1" t="str">
        <f>入力一覧表!E100</f>
        <v xml:space="preserve">  </v>
      </c>
      <c r="H90" s="1" t="str">
        <f>入力一覧表!F100</f>
        <v xml:space="preserve">  </v>
      </c>
      <c r="I90" s="1" t="str">
        <f t="shared" si="3"/>
        <v xml:space="preserve">  </v>
      </c>
      <c r="J90" s="1" t="str">
        <f>入力一覧表!I100</f>
        <v xml:space="preserve"> </v>
      </c>
      <c r="K90" s="1" t="str">
        <f>入力一覧表!L100</f>
        <v/>
      </c>
      <c r="L90" s="2">
        <v>1</v>
      </c>
      <c r="M90" s="2" t="str">
        <f>入力一覧表!H100</f>
        <v/>
      </c>
      <c r="N90" s="2" t="str">
        <f>入力一覧表!K100</f>
        <v/>
      </c>
      <c r="P90" s="2" t="s">
        <v>555</v>
      </c>
      <c r="R90" s="2">
        <f>入力一覧表!A100</f>
        <v>0</v>
      </c>
      <c r="S90" s="2">
        <f>入力一覧表!D100</f>
        <v>0</v>
      </c>
      <c r="T90" s="2">
        <v>0</v>
      </c>
      <c r="U90" s="2">
        <v>2</v>
      </c>
      <c r="V90" t="str">
        <f>入力一覧表!G100</f>
        <v/>
      </c>
    </row>
    <row r="91" spans="1:22">
      <c r="A91" s="36" t="str">
        <f>入力一覧表!B101</f>
        <v/>
      </c>
      <c r="B91" s="18">
        <f t="shared" si="2"/>
        <v>100000</v>
      </c>
      <c r="C91" s="18" t="str">
        <f>IF(V91="","",VLOOKUP(V91,所属!$B$2:$C$53,2,0))</f>
        <v/>
      </c>
      <c r="D91" s="2"/>
      <c r="F91" s="1">
        <v>0</v>
      </c>
      <c r="G91" s="1" t="str">
        <f>入力一覧表!E101</f>
        <v xml:space="preserve">  </v>
      </c>
      <c r="H91" s="1" t="str">
        <f>入力一覧表!F101</f>
        <v xml:space="preserve">  </v>
      </c>
      <c r="I91" s="1" t="str">
        <f t="shared" si="3"/>
        <v xml:space="preserve">  </v>
      </c>
      <c r="J91" s="1" t="str">
        <f>入力一覧表!I101</f>
        <v xml:space="preserve"> </v>
      </c>
      <c r="K91" s="1" t="str">
        <f>入力一覧表!L101</f>
        <v/>
      </c>
      <c r="L91" s="2">
        <v>1</v>
      </c>
      <c r="M91" s="2" t="str">
        <f>入力一覧表!H101</f>
        <v/>
      </c>
      <c r="N91" s="2" t="str">
        <f>入力一覧表!K101</f>
        <v/>
      </c>
      <c r="P91" s="2" t="s">
        <v>555</v>
      </c>
      <c r="R91" s="2">
        <f>入力一覧表!A101</f>
        <v>0</v>
      </c>
      <c r="S91" s="2">
        <f>入力一覧表!D101</f>
        <v>0</v>
      </c>
      <c r="T91" s="2">
        <v>0</v>
      </c>
      <c r="U91" s="2">
        <v>2</v>
      </c>
      <c r="V91" t="str">
        <f>入力一覧表!G101</f>
        <v/>
      </c>
    </row>
    <row r="92" spans="1:22">
      <c r="A92" s="36" t="str">
        <f>入力一覧表!B102</f>
        <v/>
      </c>
      <c r="B92" s="18">
        <f t="shared" si="2"/>
        <v>100000</v>
      </c>
      <c r="C92" s="18" t="str">
        <f>IF(V92="","",VLOOKUP(V92,所属!$B$2:$C$53,2,0))</f>
        <v/>
      </c>
      <c r="D92" s="2"/>
      <c r="F92" s="1">
        <v>0</v>
      </c>
      <c r="G92" s="1" t="str">
        <f>入力一覧表!E102</f>
        <v xml:space="preserve">  </v>
      </c>
      <c r="H92" s="1" t="str">
        <f>入力一覧表!F102</f>
        <v xml:space="preserve">  </v>
      </c>
      <c r="I92" s="1" t="str">
        <f t="shared" si="3"/>
        <v xml:space="preserve">  </v>
      </c>
      <c r="J92" s="1" t="str">
        <f>入力一覧表!I102</f>
        <v xml:space="preserve"> </v>
      </c>
      <c r="K92" s="1" t="str">
        <f>入力一覧表!L102</f>
        <v/>
      </c>
      <c r="L92" s="2">
        <v>1</v>
      </c>
      <c r="M92" s="2" t="str">
        <f>入力一覧表!H102</f>
        <v/>
      </c>
      <c r="N92" s="2" t="str">
        <f>入力一覧表!K102</f>
        <v/>
      </c>
      <c r="P92" s="2" t="s">
        <v>555</v>
      </c>
      <c r="R92" s="2">
        <f>入力一覧表!A102</f>
        <v>0</v>
      </c>
      <c r="S92" s="2">
        <f>入力一覧表!D102</f>
        <v>0</v>
      </c>
      <c r="T92" s="2">
        <v>0</v>
      </c>
      <c r="U92" s="2">
        <v>2</v>
      </c>
      <c r="V92" t="str">
        <f>入力一覧表!G102</f>
        <v/>
      </c>
    </row>
    <row r="93" spans="1:22" s="77" customFormat="1">
      <c r="A93" s="75" t="s">
        <v>303</v>
      </c>
      <c r="B93" s="76"/>
      <c r="C93" s="76"/>
      <c r="D93" s="26"/>
      <c r="E93" s="26"/>
      <c r="F93" s="79"/>
      <c r="G93" s="79"/>
      <c r="H93" s="79"/>
      <c r="I93" s="79"/>
      <c r="J93" s="79"/>
      <c r="K93" s="79"/>
      <c r="L93" s="26"/>
      <c r="M93" s="26"/>
      <c r="N93" s="26"/>
      <c r="O93" s="26"/>
      <c r="P93" s="26"/>
      <c r="Q93" s="26"/>
      <c r="R93" s="26"/>
      <c r="S93" s="26"/>
      <c r="T93" s="26"/>
      <c r="U93" s="26"/>
    </row>
    <row r="94" spans="1:22">
      <c r="A94" s="36" t="str">
        <f>入力一覧表!N13</f>
        <v/>
      </c>
      <c r="B94" s="18">
        <f t="shared" ref="B94:B125" si="4">200000+F94</f>
        <v>200000</v>
      </c>
      <c r="C94" s="18" t="str">
        <f>IF(V94="","",VLOOKUP(V94,所属!$B$2:$C$53,2,0))</f>
        <v/>
      </c>
      <c r="D94" s="2"/>
      <c r="F94" s="2">
        <f>入力一覧表!O13</f>
        <v>0</v>
      </c>
      <c r="G94" s="1" t="str">
        <f>入力一覧表!Q13</f>
        <v xml:space="preserve">  </v>
      </c>
      <c r="H94" s="1" t="str">
        <f>入力一覧表!R13</f>
        <v xml:space="preserve">  </v>
      </c>
      <c r="I94" s="1" t="str">
        <f>G94</f>
        <v xml:space="preserve">  </v>
      </c>
      <c r="J94" s="1" t="str">
        <f>入力一覧表!U13</f>
        <v xml:space="preserve"> </v>
      </c>
      <c r="K94" s="1" t="str">
        <f>入力一覧表!X13</f>
        <v/>
      </c>
      <c r="L94" s="2">
        <v>2</v>
      </c>
      <c r="M94" s="2" t="str">
        <f>入力一覧表!T13</f>
        <v/>
      </c>
      <c r="N94" s="2" t="str">
        <f>入力一覧表!W13</f>
        <v/>
      </c>
      <c r="P94" s="2" t="s">
        <v>555</v>
      </c>
      <c r="R94" s="2">
        <f>入力一覧表!M13</f>
        <v>0</v>
      </c>
      <c r="S94" s="2">
        <f>入力一覧表!P13</f>
        <v>0</v>
      </c>
      <c r="T94" s="2">
        <v>0</v>
      </c>
      <c r="U94" s="2">
        <v>2</v>
      </c>
      <c r="V94" s="1" t="str">
        <f>入力一覧表!S13</f>
        <v/>
      </c>
    </row>
    <row r="95" spans="1:22">
      <c r="A95" s="36" t="str">
        <f>入力一覧表!N14</f>
        <v/>
      </c>
      <c r="B95" s="18">
        <f t="shared" si="4"/>
        <v>200000</v>
      </c>
      <c r="C95" s="18" t="str">
        <f>IF(V95="","",VLOOKUP(V95,所属!$B$2:$C$53,2,0))</f>
        <v/>
      </c>
      <c r="D95" s="2"/>
      <c r="F95" s="2">
        <f>入力一覧表!O14</f>
        <v>0</v>
      </c>
      <c r="G95" s="1" t="str">
        <f>入力一覧表!Q14</f>
        <v xml:space="preserve">  </v>
      </c>
      <c r="H95" s="1" t="str">
        <f>入力一覧表!R14</f>
        <v xml:space="preserve">  </v>
      </c>
      <c r="I95" s="1" t="str">
        <f t="shared" ref="I95:I158" si="5">G95</f>
        <v xml:space="preserve">  </v>
      </c>
      <c r="J95" s="1" t="str">
        <f>入力一覧表!U14</f>
        <v xml:space="preserve"> </v>
      </c>
      <c r="K95" s="1" t="str">
        <f>入力一覧表!X14</f>
        <v/>
      </c>
      <c r="L95" s="2">
        <v>2</v>
      </c>
      <c r="M95" s="2" t="str">
        <f>入力一覧表!T14</f>
        <v/>
      </c>
      <c r="N95" s="2" t="str">
        <f>入力一覧表!W14</f>
        <v/>
      </c>
      <c r="P95" s="2" t="s">
        <v>555</v>
      </c>
      <c r="R95" s="2">
        <f>入力一覧表!M14</f>
        <v>0</v>
      </c>
      <c r="S95" s="2">
        <f>入力一覧表!P14</f>
        <v>0</v>
      </c>
      <c r="T95" s="2">
        <v>0</v>
      </c>
      <c r="U95" s="2">
        <v>2</v>
      </c>
      <c r="V95" t="str">
        <f>入力一覧表!S14</f>
        <v/>
      </c>
    </row>
    <row r="96" spans="1:22">
      <c r="A96" s="36" t="str">
        <f>入力一覧表!N15</f>
        <v/>
      </c>
      <c r="B96" s="18">
        <f t="shared" si="4"/>
        <v>200000</v>
      </c>
      <c r="C96" s="18" t="str">
        <f>IF(V96="","",VLOOKUP(V96,所属!$B$2:$C$53,2,0))</f>
        <v/>
      </c>
      <c r="D96" s="2"/>
      <c r="F96" s="2">
        <f>入力一覧表!O15</f>
        <v>0</v>
      </c>
      <c r="G96" s="1" t="str">
        <f>入力一覧表!Q15</f>
        <v xml:space="preserve">  </v>
      </c>
      <c r="H96" s="1" t="str">
        <f>入力一覧表!R15</f>
        <v xml:space="preserve">  </v>
      </c>
      <c r="I96" s="1" t="str">
        <f t="shared" si="5"/>
        <v xml:space="preserve">  </v>
      </c>
      <c r="J96" s="1" t="str">
        <f>入力一覧表!U15</f>
        <v xml:space="preserve"> </v>
      </c>
      <c r="K96" s="1" t="str">
        <f>入力一覧表!X15</f>
        <v/>
      </c>
      <c r="L96" s="2">
        <v>2</v>
      </c>
      <c r="M96" s="2" t="str">
        <f>入力一覧表!T15</f>
        <v/>
      </c>
      <c r="N96" s="2" t="str">
        <f>入力一覧表!W15</f>
        <v/>
      </c>
      <c r="P96" s="2" t="s">
        <v>555</v>
      </c>
      <c r="R96" s="2">
        <f>入力一覧表!M15</f>
        <v>0</v>
      </c>
      <c r="S96" s="2">
        <f>入力一覧表!P15</f>
        <v>0</v>
      </c>
      <c r="T96" s="2">
        <v>0</v>
      </c>
      <c r="U96" s="2">
        <v>2</v>
      </c>
      <c r="V96" t="str">
        <f>入力一覧表!S15</f>
        <v/>
      </c>
    </row>
    <row r="97" spans="1:22">
      <c r="A97" s="36" t="str">
        <f>入力一覧表!N16</f>
        <v/>
      </c>
      <c r="B97" s="18">
        <f t="shared" si="4"/>
        <v>200000</v>
      </c>
      <c r="C97" s="18" t="str">
        <f>IF(V97="","",VLOOKUP(V97,所属!$B$2:$C$53,2,0))</f>
        <v/>
      </c>
      <c r="D97" s="2"/>
      <c r="F97" s="2">
        <f>入力一覧表!O16</f>
        <v>0</v>
      </c>
      <c r="G97" s="1" t="str">
        <f>入力一覧表!Q16</f>
        <v xml:space="preserve">  </v>
      </c>
      <c r="H97" s="1" t="str">
        <f>入力一覧表!R16</f>
        <v xml:space="preserve">  </v>
      </c>
      <c r="I97" s="1" t="str">
        <f t="shared" si="5"/>
        <v xml:space="preserve">  </v>
      </c>
      <c r="J97" s="1" t="str">
        <f>入力一覧表!U16</f>
        <v xml:space="preserve"> </v>
      </c>
      <c r="K97" s="1" t="str">
        <f>入力一覧表!X16</f>
        <v/>
      </c>
      <c r="L97" s="2">
        <v>2</v>
      </c>
      <c r="M97" s="2" t="str">
        <f>入力一覧表!T16</f>
        <v/>
      </c>
      <c r="N97" s="2" t="str">
        <f>入力一覧表!W16</f>
        <v/>
      </c>
      <c r="P97" s="2" t="s">
        <v>555</v>
      </c>
      <c r="R97" s="2">
        <f>入力一覧表!M16</f>
        <v>0</v>
      </c>
      <c r="S97" s="2">
        <f>入力一覧表!P16</f>
        <v>0</v>
      </c>
      <c r="T97" s="2">
        <v>0</v>
      </c>
      <c r="U97" s="2">
        <v>2</v>
      </c>
      <c r="V97" t="str">
        <f>入力一覧表!S16</f>
        <v/>
      </c>
    </row>
    <row r="98" spans="1:22">
      <c r="A98" s="36" t="str">
        <f>入力一覧表!N17</f>
        <v/>
      </c>
      <c r="B98" s="18">
        <f t="shared" si="4"/>
        <v>200000</v>
      </c>
      <c r="C98" s="18" t="str">
        <f>IF(V98="","",VLOOKUP(V98,所属!$B$2:$C$53,2,0))</f>
        <v/>
      </c>
      <c r="D98" s="2"/>
      <c r="F98" s="2">
        <f>入力一覧表!O17</f>
        <v>0</v>
      </c>
      <c r="G98" s="1" t="str">
        <f>入力一覧表!Q17</f>
        <v xml:space="preserve">  </v>
      </c>
      <c r="H98" s="1" t="str">
        <f>入力一覧表!R17</f>
        <v xml:space="preserve">  </v>
      </c>
      <c r="I98" s="1" t="str">
        <f t="shared" si="5"/>
        <v xml:space="preserve">  </v>
      </c>
      <c r="J98" s="1" t="str">
        <f>入力一覧表!U17</f>
        <v xml:space="preserve"> </v>
      </c>
      <c r="K98" s="1" t="str">
        <f>入力一覧表!X17</f>
        <v/>
      </c>
      <c r="L98" s="2">
        <v>2</v>
      </c>
      <c r="M98" s="2" t="str">
        <f>入力一覧表!T17</f>
        <v/>
      </c>
      <c r="N98" s="2" t="str">
        <f>入力一覧表!W17</f>
        <v/>
      </c>
      <c r="P98" s="2" t="s">
        <v>555</v>
      </c>
      <c r="R98" s="2">
        <f>入力一覧表!M17</f>
        <v>0</v>
      </c>
      <c r="S98" s="2">
        <f>入力一覧表!P17</f>
        <v>0</v>
      </c>
      <c r="T98" s="2">
        <v>0</v>
      </c>
      <c r="U98" s="2">
        <v>2</v>
      </c>
      <c r="V98" t="str">
        <f>入力一覧表!S17</f>
        <v/>
      </c>
    </row>
    <row r="99" spans="1:22">
      <c r="A99" s="36" t="str">
        <f>入力一覧表!N18</f>
        <v/>
      </c>
      <c r="B99" s="18">
        <f t="shared" si="4"/>
        <v>200000</v>
      </c>
      <c r="C99" s="18" t="str">
        <f>IF(V99="","",VLOOKUP(V99,所属!$B$2:$C$53,2,0))</f>
        <v/>
      </c>
      <c r="D99" s="2"/>
      <c r="F99" s="2">
        <f>入力一覧表!O18</f>
        <v>0</v>
      </c>
      <c r="G99" s="1" t="str">
        <f>入力一覧表!Q18</f>
        <v xml:space="preserve">  </v>
      </c>
      <c r="H99" s="1" t="str">
        <f>入力一覧表!R18</f>
        <v xml:space="preserve">  </v>
      </c>
      <c r="I99" s="1" t="str">
        <f t="shared" si="5"/>
        <v xml:space="preserve">  </v>
      </c>
      <c r="J99" s="1" t="str">
        <f>入力一覧表!U18</f>
        <v xml:space="preserve"> </v>
      </c>
      <c r="K99" s="1" t="str">
        <f>入力一覧表!X18</f>
        <v/>
      </c>
      <c r="L99" s="2">
        <v>2</v>
      </c>
      <c r="M99" s="2" t="str">
        <f>入力一覧表!T18</f>
        <v/>
      </c>
      <c r="N99" s="2" t="str">
        <f>入力一覧表!W18</f>
        <v/>
      </c>
      <c r="P99" s="2" t="s">
        <v>555</v>
      </c>
      <c r="R99" s="2">
        <f>入力一覧表!M18</f>
        <v>0</v>
      </c>
      <c r="S99" s="2">
        <f>入力一覧表!P18</f>
        <v>0</v>
      </c>
      <c r="T99" s="2">
        <v>0</v>
      </c>
      <c r="U99" s="2">
        <v>2</v>
      </c>
      <c r="V99" t="str">
        <f>入力一覧表!S18</f>
        <v/>
      </c>
    </row>
    <row r="100" spans="1:22">
      <c r="A100" s="36" t="str">
        <f>入力一覧表!N19</f>
        <v/>
      </c>
      <c r="B100" s="18">
        <f t="shared" si="4"/>
        <v>200000</v>
      </c>
      <c r="C100" s="18" t="str">
        <f>IF(V100="","",VLOOKUP(V100,所属!$B$2:$C$53,2,0))</f>
        <v/>
      </c>
      <c r="D100" s="2"/>
      <c r="F100" s="2">
        <f>入力一覧表!O19</f>
        <v>0</v>
      </c>
      <c r="G100" s="1" t="str">
        <f>入力一覧表!Q19</f>
        <v xml:space="preserve">  </v>
      </c>
      <c r="H100" s="1" t="str">
        <f>入力一覧表!R19</f>
        <v xml:space="preserve">  </v>
      </c>
      <c r="I100" s="1" t="str">
        <f t="shared" si="5"/>
        <v xml:space="preserve">  </v>
      </c>
      <c r="J100" s="1" t="str">
        <f>入力一覧表!U19</f>
        <v xml:space="preserve"> </v>
      </c>
      <c r="K100" s="1" t="str">
        <f>入力一覧表!X19</f>
        <v/>
      </c>
      <c r="L100" s="2">
        <v>2</v>
      </c>
      <c r="M100" s="2" t="str">
        <f>入力一覧表!T19</f>
        <v/>
      </c>
      <c r="N100" s="2" t="str">
        <f>入力一覧表!W19</f>
        <v/>
      </c>
      <c r="P100" s="2" t="s">
        <v>555</v>
      </c>
      <c r="R100" s="2">
        <f>入力一覧表!M19</f>
        <v>0</v>
      </c>
      <c r="S100" s="2">
        <f>入力一覧表!P19</f>
        <v>0</v>
      </c>
      <c r="T100" s="2">
        <v>0</v>
      </c>
      <c r="U100" s="2">
        <v>2</v>
      </c>
      <c r="V100" t="str">
        <f>入力一覧表!S19</f>
        <v/>
      </c>
    </row>
    <row r="101" spans="1:22">
      <c r="A101" s="36" t="str">
        <f>入力一覧表!N20</f>
        <v/>
      </c>
      <c r="B101" s="18">
        <f t="shared" si="4"/>
        <v>200000</v>
      </c>
      <c r="C101" s="18" t="str">
        <f>IF(V101="","",VLOOKUP(V101,所属!$B$2:$C$53,2,0))</f>
        <v/>
      </c>
      <c r="D101" s="2"/>
      <c r="F101" s="2">
        <f>入力一覧表!O20</f>
        <v>0</v>
      </c>
      <c r="G101" s="1" t="str">
        <f>入力一覧表!Q20</f>
        <v xml:space="preserve">  </v>
      </c>
      <c r="H101" s="1" t="str">
        <f>入力一覧表!R20</f>
        <v xml:space="preserve">  </v>
      </c>
      <c r="I101" s="1" t="str">
        <f t="shared" si="5"/>
        <v xml:space="preserve">  </v>
      </c>
      <c r="J101" s="1" t="str">
        <f>入力一覧表!U20</f>
        <v xml:space="preserve"> </v>
      </c>
      <c r="K101" s="1" t="str">
        <f>入力一覧表!X20</f>
        <v/>
      </c>
      <c r="L101" s="2">
        <v>2</v>
      </c>
      <c r="M101" s="2" t="str">
        <f>入力一覧表!T20</f>
        <v/>
      </c>
      <c r="N101" s="2" t="str">
        <f>入力一覧表!W20</f>
        <v/>
      </c>
      <c r="P101" s="2" t="s">
        <v>555</v>
      </c>
      <c r="R101" s="2">
        <f>入力一覧表!M20</f>
        <v>0</v>
      </c>
      <c r="S101" s="2">
        <f>入力一覧表!P20</f>
        <v>0</v>
      </c>
      <c r="T101" s="2">
        <v>0</v>
      </c>
      <c r="U101" s="2">
        <v>2</v>
      </c>
      <c r="V101" t="str">
        <f>入力一覧表!S20</f>
        <v/>
      </c>
    </row>
    <row r="102" spans="1:22">
      <c r="A102" s="36" t="str">
        <f>入力一覧表!N21</f>
        <v/>
      </c>
      <c r="B102" s="18">
        <f t="shared" si="4"/>
        <v>200000</v>
      </c>
      <c r="C102" s="18" t="str">
        <f>IF(V102="","",VLOOKUP(V102,所属!$B$2:$C$53,2,0))</f>
        <v/>
      </c>
      <c r="D102" s="2"/>
      <c r="F102" s="2">
        <f>入力一覧表!O21</f>
        <v>0</v>
      </c>
      <c r="G102" s="1" t="str">
        <f>入力一覧表!Q21</f>
        <v xml:space="preserve">  </v>
      </c>
      <c r="H102" s="1" t="str">
        <f>入力一覧表!R21</f>
        <v xml:space="preserve">  </v>
      </c>
      <c r="I102" s="1" t="str">
        <f t="shared" si="5"/>
        <v xml:space="preserve">  </v>
      </c>
      <c r="J102" s="1" t="str">
        <f>入力一覧表!U21</f>
        <v xml:space="preserve"> </v>
      </c>
      <c r="K102" s="1" t="str">
        <f>入力一覧表!X21</f>
        <v/>
      </c>
      <c r="L102" s="2">
        <v>2</v>
      </c>
      <c r="M102" s="2" t="str">
        <f>入力一覧表!T21</f>
        <v/>
      </c>
      <c r="N102" s="2" t="str">
        <f>入力一覧表!W21</f>
        <v/>
      </c>
      <c r="P102" s="2" t="s">
        <v>555</v>
      </c>
      <c r="R102" s="2">
        <f>入力一覧表!M21</f>
        <v>0</v>
      </c>
      <c r="S102" s="2">
        <f>入力一覧表!P21</f>
        <v>0</v>
      </c>
      <c r="T102" s="2">
        <v>0</v>
      </c>
      <c r="U102" s="2">
        <v>2</v>
      </c>
      <c r="V102" t="str">
        <f>入力一覧表!S21</f>
        <v/>
      </c>
    </row>
    <row r="103" spans="1:22">
      <c r="A103" s="36" t="str">
        <f>入力一覧表!N22</f>
        <v/>
      </c>
      <c r="B103" s="18">
        <f t="shared" si="4"/>
        <v>200000</v>
      </c>
      <c r="C103" s="18" t="str">
        <f>IF(V103="","",VLOOKUP(V103,所属!$B$2:$C$53,2,0))</f>
        <v/>
      </c>
      <c r="D103" s="2"/>
      <c r="F103" s="2">
        <f>入力一覧表!O22</f>
        <v>0</v>
      </c>
      <c r="G103" s="1" t="str">
        <f>入力一覧表!Q22</f>
        <v xml:space="preserve">  </v>
      </c>
      <c r="H103" s="1" t="str">
        <f>入力一覧表!R22</f>
        <v xml:space="preserve">  </v>
      </c>
      <c r="I103" s="1" t="str">
        <f t="shared" si="5"/>
        <v xml:space="preserve">  </v>
      </c>
      <c r="J103" s="1" t="str">
        <f>入力一覧表!U22</f>
        <v xml:space="preserve"> </v>
      </c>
      <c r="K103" s="1" t="str">
        <f>入力一覧表!X22</f>
        <v/>
      </c>
      <c r="L103" s="2">
        <v>2</v>
      </c>
      <c r="M103" s="2" t="str">
        <f>入力一覧表!T22</f>
        <v/>
      </c>
      <c r="N103" s="2" t="str">
        <f>入力一覧表!W22</f>
        <v/>
      </c>
      <c r="P103" s="2" t="s">
        <v>555</v>
      </c>
      <c r="R103" s="2">
        <f>入力一覧表!M22</f>
        <v>0</v>
      </c>
      <c r="S103" s="2">
        <f>入力一覧表!P22</f>
        <v>0</v>
      </c>
      <c r="T103" s="2">
        <v>0</v>
      </c>
      <c r="U103" s="2">
        <v>2</v>
      </c>
      <c r="V103" t="str">
        <f>入力一覧表!S22</f>
        <v/>
      </c>
    </row>
    <row r="104" spans="1:22">
      <c r="A104" s="36" t="str">
        <f>入力一覧表!N23</f>
        <v/>
      </c>
      <c r="B104" s="18">
        <f t="shared" si="4"/>
        <v>200000</v>
      </c>
      <c r="C104" s="18" t="str">
        <f>IF(V104="","",VLOOKUP(V104,所属!$B$2:$C$53,2,0))</f>
        <v/>
      </c>
      <c r="D104" s="2"/>
      <c r="F104" s="2">
        <f>入力一覧表!O23</f>
        <v>0</v>
      </c>
      <c r="G104" s="1" t="str">
        <f>入力一覧表!Q23</f>
        <v xml:space="preserve">  </v>
      </c>
      <c r="H104" s="1" t="str">
        <f>入力一覧表!R23</f>
        <v xml:space="preserve">  </v>
      </c>
      <c r="I104" s="1" t="str">
        <f t="shared" si="5"/>
        <v xml:space="preserve">  </v>
      </c>
      <c r="J104" s="1" t="str">
        <f>入力一覧表!U23</f>
        <v xml:space="preserve"> </v>
      </c>
      <c r="K104" s="1" t="str">
        <f>入力一覧表!X23</f>
        <v/>
      </c>
      <c r="L104" s="2">
        <v>2</v>
      </c>
      <c r="M104" s="2" t="str">
        <f>入力一覧表!T23</f>
        <v/>
      </c>
      <c r="N104" s="2" t="str">
        <f>入力一覧表!W23</f>
        <v/>
      </c>
      <c r="P104" s="2" t="s">
        <v>555</v>
      </c>
      <c r="R104" s="2">
        <f>入力一覧表!M23</f>
        <v>0</v>
      </c>
      <c r="S104" s="2">
        <f>入力一覧表!P23</f>
        <v>0</v>
      </c>
      <c r="T104" s="2">
        <v>0</v>
      </c>
      <c r="U104" s="2">
        <v>2</v>
      </c>
      <c r="V104" t="str">
        <f>入力一覧表!S23</f>
        <v/>
      </c>
    </row>
    <row r="105" spans="1:22">
      <c r="A105" s="36" t="str">
        <f>入力一覧表!N24</f>
        <v/>
      </c>
      <c r="B105" s="18">
        <f t="shared" si="4"/>
        <v>200000</v>
      </c>
      <c r="C105" s="18" t="str">
        <f>IF(V105="","",VLOOKUP(V105,所属!$B$2:$C$53,2,0))</f>
        <v/>
      </c>
      <c r="D105" s="2"/>
      <c r="F105" s="2">
        <f>入力一覧表!O24</f>
        <v>0</v>
      </c>
      <c r="G105" s="1" t="str">
        <f>入力一覧表!Q24</f>
        <v xml:space="preserve">  </v>
      </c>
      <c r="H105" s="1" t="str">
        <f>入力一覧表!R24</f>
        <v xml:space="preserve">  </v>
      </c>
      <c r="I105" s="1" t="str">
        <f t="shared" si="5"/>
        <v xml:space="preserve">  </v>
      </c>
      <c r="J105" s="1" t="str">
        <f>入力一覧表!U24</f>
        <v xml:space="preserve"> </v>
      </c>
      <c r="K105" s="1" t="str">
        <f>入力一覧表!X24</f>
        <v/>
      </c>
      <c r="L105" s="2">
        <v>2</v>
      </c>
      <c r="M105" s="2" t="str">
        <f>入力一覧表!T24</f>
        <v/>
      </c>
      <c r="N105" s="2" t="str">
        <f>入力一覧表!W24</f>
        <v/>
      </c>
      <c r="P105" s="2" t="s">
        <v>555</v>
      </c>
      <c r="R105" s="2">
        <f>入力一覧表!M24</f>
        <v>0</v>
      </c>
      <c r="S105" s="2">
        <f>入力一覧表!P24</f>
        <v>0</v>
      </c>
      <c r="T105" s="2">
        <v>0</v>
      </c>
      <c r="U105" s="2">
        <v>2</v>
      </c>
      <c r="V105" t="str">
        <f>入力一覧表!S24</f>
        <v/>
      </c>
    </row>
    <row r="106" spans="1:22">
      <c r="A106" s="36" t="str">
        <f>入力一覧表!N25</f>
        <v/>
      </c>
      <c r="B106" s="18">
        <f t="shared" si="4"/>
        <v>200000</v>
      </c>
      <c r="C106" s="18" t="str">
        <f>IF(V106="","",VLOOKUP(V106,所属!$B$2:$C$53,2,0))</f>
        <v/>
      </c>
      <c r="D106" s="2"/>
      <c r="F106" s="2">
        <f>入力一覧表!O25</f>
        <v>0</v>
      </c>
      <c r="G106" s="1" t="str">
        <f>入力一覧表!Q25</f>
        <v xml:space="preserve">  </v>
      </c>
      <c r="H106" s="1" t="str">
        <f>入力一覧表!R25</f>
        <v xml:space="preserve">  </v>
      </c>
      <c r="I106" s="1" t="str">
        <f t="shared" si="5"/>
        <v xml:space="preserve">  </v>
      </c>
      <c r="J106" s="1" t="str">
        <f>入力一覧表!U25</f>
        <v xml:space="preserve"> </v>
      </c>
      <c r="K106" s="1" t="str">
        <f>入力一覧表!X25</f>
        <v/>
      </c>
      <c r="L106" s="2">
        <v>2</v>
      </c>
      <c r="M106" s="2" t="str">
        <f>入力一覧表!T25</f>
        <v/>
      </c>
      <c r="N106" s="2" t="str">
        <f>入力一覧表!W25</f>
        <v/>
      </c>
      <c r="P106" s="2" t="s">
        <v>555</v>
      </c>
      <c r="R106" s="2">
        <f>入力一覧表!M25</f>
        <v>0</v>
      </c>
      <c r="S106" s="2">
        <f>入力一覧表!P25</f>
        <v>0</v>
      </c>
      <c r="T106" s="2">
        <v>0</v>
      </c>
      <c r="U106" s="2">
        <v>2</v>
      </c>
      <c r="V106" t="str">
        <f>入力一覧表!S25</f>
        <v/>
      </c>
    </row>
    <row r="107" spans="1:22">
      <c r="A107" s="36" t="str">
        <f>入力一覧表!N26</f>
        <v/>
      </c>
      <c r="B107" s="18">
        <f t="shared" si="4"/>
        <v>200000</v>
      </c>
      <c r="C107" s="18" t="str">
        <f>IF(V107="","",VLOOKUP(V107,所属!$B$2:$C$53,2,0))</f>
        <v/>
      </c>
      <c r="D107" s="2"/>
      <c r="F107" s="2">
        <f>入力一覧表!O26</f>
        <v>0</v>
      </c>
      <c r="G107" s="1" t="str">
        <f>入力一覧表!Q26</f>
        <v xml:space="preserve">  </v>
      </c>
      <c r="H107" s="1" t="str">
        <f>入力一覧表!R26</f>
        <v xml:space="preserve">  </v>
      </c>
      <c r="I107" s="1" t="str">
        <f t="shared" si="5"/>
        <v xml:space="preserve">  </v>
      </c>
      <c r="J107" s="1" t="str">
        <f>入力一覧表!U26</f>
        <v xml:space="preserve"> </v>
      </c>
      <c r="K107" s="1" t="str">
        <f>入力一覧表!X26</f>
        <v/>
      </c>
      <c r="L107" s="2">
        <v>2</v>
      </c>
      <c r="M107" s="2" t="str">
        <f>入力一覧表!T26</f>
        <v/>
      </c>
      <c r="N107" s="2" t="str">
        <f>入力一覧表!W26</f>
        <v/>
      </c>
      <c r="P107" s="2" t="s">
        <v>555</v>
      </c>
      <c r="R107" s="2">
        <f>入力一覧表!M26</f>
        <v>0</v>
      </c>
      <c r="S107" s="2">
        <f>入力一覧表!P26</f>
        <v>0</v>
      </c>
      <c r="T107" s="2">
        <v>0</v>
      </c>
      <c r="U107" s="2">
        <v>2</v>
      </c>
      <c r="V107" t="str">
        <f>入力一覧表!S26</f>
        <v/>
      </c>
    </row>
    <row r="108" spans="1:22">
      <c r="A108" s="36" t="str">
        <f>入力一覧表!N27</f>
        <v/>
      </c>
      <c r="B108" s="18">
        <f t="shared" si="4"/>
        <v>200000</v>
      </c>
      <c r="C108" s="18" t="str">
        <f>IF(V108="","",VLOOKUP(V108,所属!$B$2:$C$53,2,0))</f>
        <v/>
      </c>
      <c r="D108" s="2"/>
      <c r="F108" s="2">
        <f>入力一覧表!O27</f>
        <v>0</v>
      </c>
      <c r="G108" s="1" t="str">
        <f>入力一覧表!Q27</f>
        <v xml:space="preserve">  </v>
      </c>
      <c r="H108" s="1" t="str">
        <f>入力一覧表!R27</f>
        <v xml:space="preserve">  </v>
      </c>
      <c r="I108" s="1" t="str">
        <f t="shared" si="5"/>
        <v xml:space="preserve">  </v>
      </c>
      <c r="J108" s="1" t="str">
        <f>入力一覧表!U27</f>
        <v xml:space="preserve"> </v>
      </c>
      <c r="K108" s="1" t="str">
        <f>入力一覧表!X27</f>
        <v/>
      </c>
      <c r="L108" s="2">
        <v>2</v>
      </c>
      <c r="M108" s="2" t="str">
        <f>入力一覧表!T27</f>
        <v/>
      </c>
      <c r="N108" s="2" t="str">
        <f>入力一覧表!W27</f>
        <v/>
      </c>
      <c r="P108" s="2" t="s">
        <v>555</v>
      </c>
      <c r="R108" s="2">
        <f>入力一覧表!M27</f>
        <v>0</v>
      </c>
      <c r="S108" s="2">
        <f>入力一覧表!P27</f>
        <v>0</v>
      </c>
      <c r="T108" s="2">
        <v>0</v>
      </c>
      <c r="U108" s="2">
        <v>2</v>
      </c>
      <c r="V108" t="str">
        <f>入力一覧表!S27</f>
        <v/>
      </c>
    </row>
    <row r="109" spans="1:22">
      <c r="A109" s="36" t="str">
        <f>入力一覧表!N28</f>
        <v/>
      </c>
      <c r="B109" s="18">
        <f t="shared" si="4"/>
        <v>200000</v>
      </c>
      <c r="C109" s="18" t="str">
        <f>IF(V109="","",VLOOKUP(V109,所属!$B$2:$C$53,2,0))</f>
        <v/>
      </c>
      <c r="D109" s="2"/>
      <c r="F109" s="2">
        <f>入力一覧表!O28</f>
        <v>0</v>
      </c>
      <c r="G109" s="1" t="str">
        <f>入力一覧表!Q28</f>
        <v xml:space="preserve">  </v>
      </c>
      <c r="H109" s="1" t="str">
        <f>入力一覧表!R28</f>
        <v xml:space="preserve">  </v>
      </c>
      <c r="I109" s="1" t="str">
        <f t="shared" si="5"/>
        <v xml:space="preserve">  </v>
      </c>
      <c r="J109" s="1" t="str">
        <f>入力一覧表!U28</f>
        <v xml:space="preserve"> </v>
      </c>
      <c r="K109" s="1" t="str">
        <f>入力一覧表!X28</f>
        <v/>
      </c>
      <c r="L109" s="2">
        <v>2</v>
      </c>
      <c r="M109" s="2" t="str">
        <f>入力一覧表!T28</f>
        <v/>
      </c>
      <c r="N109" s="2" t="str">
        <f>入力一覧表!W28</f>
        <v/>
      </c>
      <c r="P109" s="2" t="s">
        <v>555</v>
      </c>
      <c r="R109" s="2">
        <f>入力一覧表!M28</f>
        <v>0</v>
      </c>
      <c r="S109" s="2">
        <f>入力一覧表!P28</f>
        <v>0</v>
      </c>
      <c r="T109" s="2">
        <v>0</v>
      </c>
      <c r="U109" s="2">
        <v>2</v>
      </c>
      <c r="V109" t="str">
        <f>入力一覧表!S28</f>
        <v/>
      </c>
    </row>
    <row r="110" spans="1:22">
      <c r="A110" s="36" t="str">
        <f>入力一覧表!N29</f>
        <v/>
      </c>
      <c r="B110" s="18">
        <f t="shared" si="4"/>
        <v>200000</v>
      </c>
      <c r="C110" s="18" t="str">
        <f>IF(V110="","",VLOOKUP(V110,所属!$B$2:$C$53,2,0))</f>
        <v/>
      </c>
      <c r="D110" s="2"/>
      <c r="F110" s="2">
        <f>入力一覧表!O29</f>
        <v>0</v>
      </c>
      <c r="G110" s="1" t="str">
        <f>入力一覧表!Q29</f>
        <v xml:space="preserve">  </v>
      </c>
      <c r="H110" s="1" t="str">
        <f>入力一覧表!R29</f>
        <v xml:space="preserve">  </v>
      </c>
      <c r="I110" s="1" t="str">
        <f t="shared" si="5"/>
        <v xml:space="preserve">  </v>
      </c>
      <c r="J110" s="1" t="str">
        <f>入力一覧表!U29</f>
        <v xml:space="preserve"> </v>
      </c>
      <c r="K110" s="1" t="str">
        <f>入力一覧表!X29</f>
        <v/>
      </c>
      <c r="L110" s="2">
        <v>2</v>
      </c>
      <c r="M110" s="2" t="str">
        <f>入力一覧表!T29</f>
        <v/>
      </c>
      <c r="N110" s="2" t="str">
        <f>入力一覧表!W29</f>
        <v/>
      </c>
      <c r="P110" s="2" t="s">
        <v>555</v>
      </c>
      <c r="R110" s="2">
        <f>入力一覧表!M29</f>
        <v>0</v>
      </c>
      <c r="S110" s="2">
        <f>入力一覧表!P29</f>
        <v>0</v>
      </c>
      <c r="T110" s="2">
        <v>0</v>
      </c>
      <c r="U110" s="2">
        <v>2</v>
      </c>
      <c r="V110" t="str">
        <f>入力一覧表!S29</f>
        <v/>
      </c>
    </row>
    <row r="111" spans="1:22">
      <c r="A111" s="36" t="str">
        <f>入力一覧表!N30</f>
        <v/>
      </c>
      <c r="B111" s="18">
        <f t="shared" si="4"/>
        <v>200000</v>
      </c>
      <c r="C111" s="18" t="str">
        <f>IF(V111="","",VLOOKUP(V111,所属!$B$2:$C$53,2,0))</f>
        <v/>
      </c>
      <c r="D111" s="2"/>
      <c r="F111" s="2">
        <f>入力一覧表!O30</f>
        <v>0</v>
      </c>
      <c r="G111" s="1" t="str">
        <f>入力一覧表!Q30</f>
        <v xml:space="preserve">  </v>
      </c>
      <c r="H111" s="1" t="str">
        <f>入力一覧表!R30</f>
        <v xml:space="preserve">  </v>
      </c>
      <c r="I111" s="1" t="str">
        <f t="shared" si="5"/>
        <v xml:space="preserve">  </v>
      </c>
      <c r="J111" s="1" t="str">
        <f>入力一覧表!U30</f>
        <v xml:space="preserve"> </v>
      </c>
      <c r="K111" s="1" t="str">
        <f>入力一覧表!X30</f>
        <v/>
      </c>
      <c r="L111" s="2">
        <v>2</v>
      </c>
      <c r="M111" s="2" t="str">
        <f>入力一覧表!T30</f>
        <v/>
      </c>
      <c r="N111" s="2" t="str">
        <f>入力一覧表!W30</f>
        <v/>
      </c>
      <c r="P111" s="2" t="s">
        <v>555</v>
      </c>
      <c r="R111" s="2">
        <f>入力一覧表!M30</f>
        <v>0</v>
      </c>
      <c r="S111" s="2">
        <f>入力一覧表!P30</f>
        <v>0</v>
      </c>
      <c r="T111" s="2">
        <v>0</v>
      </c>
      <c r="U111" s="2">
        <v>2</v>
      </c>
      <c r="V111" t="str">
        <f>入力一覧表!S30</f>
        <v/>
      </c>
    </row>
    <row r="112" spans="1:22">
      <c r="A112" s="36" t="str">
        <f>入力一覧表!N31</f>
        <v/>
      </c>
      <c r="B112" s="18">
        <f t="shared" si="4"/>
        <v>200000</v>
      </c>
      <c r="C112" s="18" t="str">
        <f>IF(V112="","",VLOOKUP(V112,所属!$B$2:$C$53,2,0))</f>
        <v/>
      </c>
      <c r="D112" s="2"/>
      <c r="F112" s="2">
        <f>入力一覧表!O31</f>
        <v>0</v>
      </c>
      <c r="G112" s="1" t="str">
        <f>入力一覧表!Q31</f>
        <v xml:space="preserve">  </v>
      </c>
      <c r="H112" s="1" t="str">
        <f>入力一覧表!R31</f>
        <v xml:space="preserve">  </v>
      </c>
      <c r="I112" s="1" t="str">
        <f t="shared" si="5"/>
        <v xml:space="preserve">  </v>
      </c>
      <c r="J112" s="1" t="str">
        <f>入力一覧表!U31</f>
        <v xml:space="preserve"> </v>
      </c>
      <c r="K112" s="1" t="str">
        <f>入力一覧表!X31</f>
        <v/>
      </c>
      <c r="L112" s="2">
        <v>2</v>
      </c>
      <c r="M112" s="2" t="str">
        <f>入力一覧表!T31</f>
        <v/>
      </c>
      <c r="N112" s="2" t="str">
        <f>入力一覧表!W31</f>
        <v/>
      </c>
      <c r="P112" s="2" t="s">
        <v>555</v>
      </c>
      <c r="R112" s="2">
        <f>入力一覧表!M31</f>
        <v>0</v>
      </c>
      <c r="S112" s="2">
        <f>入力一覧表!P31</f>
        <v>0</v>
      </c>
      <c r="T112" s="2">
        <v>0</v>
      </c>
      <c r="U112" s="2">
        <v>2</v>
      </c>
      <c r="V112" t="str">
        <f>入力一覧表!S31</f>
        <v/>
      </c>
    </row>
    <row r="113" spans="1:22">
      <c r="A113" s="36" t="str">
        <f>入力一覧表!N32</f>
        <v/>
      </c>
      <c r="B113" s="18">
        <f t="shared" si="4"/>
        <v>200000</v>
      </c>
      <c r="C113" s="18" t="str">
        <f>IF(V113="","",VLOOKUP(V113,所属!$B$2:$C$53,2,0))</f>
        <v/>
      </c>
      <c r="D113" s="2"/>
      <c r="F113" s="2">
        <f>入力一覧表!O32</f>
        <v>0</v>
      </c>
      <c r="G113" s="1" t="str">
        <f>入力一覧表!Q32</f>
        <v xml:space="preserve">  </v>
      </c>
      <c r="H113" s="1" t="str">
        <f>入力一覧表!R32</f>
        <v xml:space="preserve">  </v>
      </c>
      <c r="I113" s="1" t="str">
        <f t="shared" si="5"/>
        <v xml:space="preserve">  </v>
      </c>
      <c r="J113" s="1" t="str">
        <f>入力一覧表!U32</f>
        <v xml:space="preserve"> </v>
      </c>
      <c r="K113" s="1" t="str">
        <f>入力一覧表!X32</f>
        <v/>
      </c>
      <c r="L113" s="2">
        <v>2</v>
      </c>
      <c r="M113" s="2" t="str">
        <f>入力一覧表!T32</f>
        <v/>
      </c>
      <c r="N113" s="2" t="str">
        <f>入力一覧表!W32</f>
        <v/>
      </c>
      <c r="P113" s="2" t="s">
        <v>555</v>
      </c>
      <c r="R113" s="2">
        <f>入力一覧表!M32</f>
        <v>0</v>
      </c>
      <c r="S113" s="2">
        <f>入力一覧表!P32</f>
        <v>0</v>
      </c>
      <c r="T113" s="2">
        <v>0</v>
      </c>
      <c r="U113" s="2">
        <v>2</v>
      </c>
      <c r="V113" t="str">
        <f>入力一覧表!S32</f>
        <v/>
      </c>
    </row>
    <row r="114" spans="1:22">
      <c r="A114" s="36" t="str">
        <f>入力一覧表!N33</f>
        <v/>
      </c>
      <c r="B114" s="18">
        <f t="shared" si="4"/>
        <v>200000</v>
      </c>
      <c r="C114" s="18" t="str">
        <f>IF(V114="","",VLOOKUP(V114,所属!$B$2:$C$53,2,0))</f>
        <v/>
      </c>
      <c r="D114" s="2"/>
      <c r="F114" s="2">
        <f>入力一覧表!O33</f>
        <v>0</v>
      </c>
      <c r="G114" s="1" t="str">
        <f>入力一覧表!Q33</f>
        <v xml:space="preserve">  </v>
      </c>
      <c r="H114" s="1" t="str">
        <f>入力一覧表!R33</f>
        <v xml:space="preserve">  </v>
      </c>
      <c r="I114" s="1" t="str">
        <f t="shared" si="5"/>
        <v xml:space="preserve">  </v>
      </c>
      <c r="J114" s="1" t="str">
        <f>入力一覧表!U33</f>
        <v xml:space="preserve"> </v>
      </c>
      <c r="K114" s="1" t="str">
        <f>入力一覧表!X33</f>
        <v/>
      </c>
      <c r="L114" s="2">
        <v>2</v>
      </c>
      <c r="M114" s="2" t="str">
        <f>入力一覧表!T33</f>
        <v/>
      </c>
      <c r="N114" s="2" t="str">
        <f>入力一覧表!W33</f>
        <v/>
      </c>
      <c r="P114" s="2" t="s">
        <v>555</v>
      </c>
      <c r="R114" s="2">
        <f>入力一覧表!M33</f>
        <v>0</v>
      </c>
      <c r="S114" s="2">
        <f>入力一覧表!P33</f>
        <v>0</v>
      </c>
      <c r="T114" s="2">
        <v>0</v>
      </c>
      <c r="U114" s="2">
        <v>2</v>
      </c>
      <c r="V114" t="str">
        <f>入力一覧表!S33</f>
        <v/>
      </c>
    </row>
    <row r="115" spans="1:22">
      <c r="A115" s="36" t="str">
        <f>入力一覧表!N34</f>
        <v/>
      </c>
      <c r="B115" s="18">
        <f t="shared" si="4"/>
        <v>200000</v>
      </c>
      <c r="C115" s="18" t="str">
        <f>IF(V115="","",VLOOKUP(V115,所属!$B$2:$C$53,2,0))</f>
        <v/>
      </c>
      <c r="D115" s="2"/>
      <c r="F115" s="2">
        <f>入力一覧表!O34</f>
        <v>0</v>
      </c>
      <c r="G115" s="1" t="str">
        <f>入力一覧表!Q34</f>
        <v xml:space="preserve">  </v>
      </c>
      <c r="H115" s="1" t="str">
        <f>入力一覧表!R34</f>
        <v xml:space="preserve">  </v>
      </c>
      <c r="I115" s="1" t="str">
        <f t="shared" si="5"/>
        <v xml:space="preserve">  </v>
      </c>
      <c r="J115" s="1" t="str">
        <f>入力一覧表!U34</f>
        <v xml:space="preserve"> </v>
      </c>
      <c r="K115" s="1" t="str">
        <f>入力一覧表!X34</f>
        <v/>
      </c>
      <c r="L115" s="2">
        <v>2</v>
      </c>
      <c r="M115" s="2" t="str">
        <f>入力一覧表!T34</f>
        <v/>
      </c>
      <c r="N115" s="2" t="str">
        <f>入力一覧表!W34</f>
        <v/>
      </c>
      <c r="P115" s="2" t="s">
        <v>555</v>
      </c>
      <c r="R115" s="2">
        <f>入力一覧表!M34</f>
        <v>0</v>
      </c>
      <c r="S115" s="2">
        <f>入力一覧表!P34</f>
        <v>0</v>
      </c>
      <c r="T115" s="2">
        <v>0</v>
      </c>
      <c r="U115" s="2">
        <v>2</v>
      </c>
      <c r="V115" t="str">
        <f>入力一覧表!S34</f>
        <v/>
      </c>
    </row>
    <row r="116" spans="1:22">
      <c r="A116" s="36" t="str">
        <f>入力一覧表!N35</f>
        <v/>
      </c>
      <c r="B116" s="18">
        <f t="shared" si="4"/>
        <v>200000</v>
      </c>
      <c r="C116" s="18" t="str">
        <f>IF(V116="","",VLOOKUP(V116,所属!$B$2:$C$53,2,0))</f>
        <v/>
      </c>
      <c r="D116" s="2"/>
      <c r="F116" s="2">
        <f>入力一覧表!O35</f>
        <v>0</v>
      </c>
      <c r="G116" s="1" t="str">
        <f>入力一覧表!Q35</f>
        <v xml:space="preserve">  </v>
      </c>
      <c r="H116" s="1" t="str">
        <f>入力一覧表!R35</f>
        <v xml:space="preserve">  </v>
      </c>
      <c r="I116" s="1" t="str">
        <f t="shared" si="5"/>
        <v xml:space="preserve">  </v>
      </c>
      <c r="J116" s="1" t="str">
        <f>入力一覧表!U35</f>
        <v xml:space="preserve"> </v>
      </c>
      <c r="K116" s="1" t="str">
        <f>入力一覧表!X35</f>
        <v/>
      </c>
      <c r="L116" s="2">
        <v>2</v>
      </c>
      <c r="M116" s="2" t="str">
        <f>入力一覧表!T35</f>
        <v/>
      </c>
      <c r="N116" s="2" t="str">
        <f>入力一覧表!W35</f>
        <v/>
      </c>
      <c r="P116" s="2" t="s">
        <v>555</v>
      </c>
      <c r="R116" s="2">
        <f>入力一覧表!M35</f>
        <v>0</v>
      </c>
      <c r="S116" s="2">
        <f>入力一覧表!P35</f>
        <v>0</v>
      </c>
      <c r="T116" s="2">
        <v>0</v>
      </c>
      <c r="U116" s="2">
        <v>2</v>
      </c>
      <c r="V116" t="str">
        <f>入力一覧表!S35</f>
        <v/>
      </c>
    </row>
    <row r="117" spans="1:22">
      <c r="A117" s="36" t="str">
        <f>入力一覧表!N36</f>
        <v/>
      </c>
      <c r="B117" s="18">
        <f t="shared" si="4"/>
        <v>200000</v>
      </c>
      <c r="C117" s="18" t="str">
        <f>IF(V117="","",VLOOKUP(V117,所属!$B$2:$C$53,2,0))</f>
        <v/>
      </c>
      <c r="D117" s="2"/>
      <c r="F117" s="2">
        <f>入力一覧表!O36</f>
        <v>0</v>
      </c>
      <c r="G117" s="1" t="str">
        <f>入力一覧表!Q36</f>
        <v xml:space="preserve">  </v>
      </c>
      <c r="H117" s="1" t="str">
        <f>入力一覧表!R36</f>
        <v xml:space="preserve">  </v>
      </c>
      <c r="I117" s="1" t="str">
        <f t="shared" si="5"/>
        <v xml:space="preserve">  </v>
      </c>
      <c r="J117" s="1" t="str">
        <f>入力一覧表!U36</f>
        <v xml:space="preserve"> </v>
      </c>
      <c r="K117" s="1" t="str">
        <f>入力一覧表!X36</f>
        <v/>
      </c>
      <c r="L117" s="2">
        <v>2</v>
      </c>
      <c r="M117" s="2" t="str">
        <f>入力一覧表!T36</f>
        <v/>
      </c>
      <c r="N117" s="2" t="str">
        <f>入力一覧表!W36</f>
        <v/>
      </c>
      <c r="P117" s="2" t="s">
        <v>555</v>
      </c>
      <c r="R117" s="2">
        <f>入力一覧表!M36</f>
        <v>0</v>
      </c>
      <c r="S117" s="2">
        <f>入力一覧表!P36</f>
        <v>0</v>
      </c>
      <c r="T117" s="2">
        <v>0</v>
      </c>
      <c r="U117" s="2">
        <v>2</v>
      </c>
      <c r="V117" t="str">
        <f>入力一覧表!S36</f>
        <v/>
      </c>
    </row>
    <row r="118" spans="1:22">
      <c r="A118" s="36" t="str">
        <f>入力一覧表!N37</f>
        <v/>
      </c>
      <c r="B118" s="18">
        <f t="shared" si="4"/>
        <v>200000</v>
      </c>
      <c r="C118" s="18" t="str">
        <f>IF(V118="","",VLOOKUP(V118,所属!$B$2:$C$53,2,0))</f>
        <v/>
      </c>
      <c r="D118" s="2"/>
      <c r="F118" s="2">
        <f>入力一覧表!O37</f>
        <v>0</v>
      </c>
      <c r="G118" s="1" t="str">
        <f>入力一覧表!Q37</f>
        <v xml:space="preserve">  </v>
      </c>
      <c r="H118" s="1" t="str">
        <f>入力一覧表!R37</f>
        <v xml:space="preserve">  </v>
      </c>
      <c r="I118" s="1" t="str">
        <f t="shared" si="5"/>
        <v xml:space="preserve">  </v>
      </c>
      <c r="J118" s="1" t="str">
        <f>入力一覧表!U37</f>
        <v xml:space="preserve"> </v>
      </c>
      <c r="K118" s="1" t="str">
        <f>入力一覧表!X37</f>
        <v/>
      </c>
      <c r="L118" s="2">
        <v>2</v>
      </c>
      <c r="M118" s="2" t="str">
        <f>入力一覧表!T37</f>
        <v/>
      </c>
      <c r="N118" s="2" t="str">
        <f>入力一覧表!W37</f>
        <v/>
      </c>
      <c r="P118" s="2" t="s">
        <v>555</v>
      </c>
      <c r="R118" s="2">
        <f>入力一覧表!M37</f>
        <v>0</v>
      </c>
      <c r="S118" s="2">
        <f>入力一覧表!P37</f>
        <v>0</v>
      </c>
      <c r="T118" s="2">
        <v>0</v>
      </c>
      <c r="U118" s="2">
        <v>2</v>
      </c>
      <c r="V118" t="str">
        <f>入力一覧表!S37</f>
        <v/>
      </c>
    </row>
    <row r="119" spans="1:22">
      <c r="A119" s="36" t="str">
        <f>入力一覧表!N38</f>
        <v/>
      </c>
      <c r="B119" s="18">
        <f t="shared" si="4"/>
        <v>200000</v>
      </c>
      <c r="C119" s="18" t="str">
        <f>IF(V119="","",VLOOKUP(V119,所属!$B$2:$C$53,2,0))</f>
        <v/>
      </c>
      <c r="D119" s="2"/>
      <c r="F119" s="2">
        <f>入力一覧表!O38</f>
        <v>0</v>
      </c>
      <c r="G119" s="1" t="str">
        <f>入力一覧表!Q38</f>
        <v xml:space="preserve">  </v>
      </c>
      <c r="H119" s="1" t="str">
        <f>入力一覧表!R38</f>
        <v xml:space="preserve">  </v>
      </c>
      <c r="I119" s="1" t="str">
        <f t="shared" si="5"/>
        <v xml:space="preserve">  </v>
      </c>
      <c r="J119" s="1" t="str">
        <f>入力一覧表!U38</f>
        <v xml:space="preserve"> </v>
      </c>
      <c r="K119" s="1" t="str">
        <f>入力一覧表!X38</f>
        <v/>
      </c>
      <c r="L119" s="2">
        <v>2</v>
      </c>
      <c r="M119" s="2" t="str">
        <f>入力一覧表!T38</f>
        <v/>
      </c>
      <c r="N119" s="2" t="str">
        <f>入力一覧表!W38</f>
        <v/>
      </c>
      <c r="P119" s="2" t="s">
        <v>555</v>
      </c>
      <c r="R119" s="2">
        <f>入力一覧表!M38</f>
        <v>0</v>
      </c>
      <c r="S119" s="2">
        <f>入力一覧表!P38</f>
        <v>0</v>
      </c>
      <c r="T119" s="2">
        <v>0</v>
      </c>
      <c r="U119" s="2">
        <v>2</v>
      </c>
      <c r="V119" t="str">
        <f>入力一覧表!S38</f>
        <v/>
      </c>
    </row>
    <row r="120" spans="1:22">
      <c r="A120" s="36" t="str">
        <f>入力一覧表!N39</f>
        <v/>
      </c>
      <c r="B120" s="18">
        <f t="shared" si="4"/>
        <v>200000</v>
      </c>
      <c r="C120" s="18" t="str">
        <f>IF(V120="","",VLOOKUP(V120,所属!$B$2:$C$53,2,0))</f>
        <v/>
      </c>
      <c r="D120" s="2"/>
      <c r="F120" s="2">
        <f>入力一覧表!O39</f>
        <v>0</v>
      </c>
      <c r="G120" s="1" t="str">
        <f>入力一覧表!Q39</f>
        <v xml:space="preserve">  </v>
      </c>
      <c r="H120" s="1" t="str">
        <f>入力一覧表!R39</f>
        <v xml:space="preserve">  </v>
      </c>
      <c r="I120" s="1" t="str">
        <f t="shared" si="5"/>
        <v xml:space="preserve">  </v>
      </c>
      <c r="J120" s="1" t="str">
        <f>入力一覧表!U39</f>
        <v xml:space="preserve"> </v>
      </c>
      <c r="K120" s="1" t="str">
        <f>入力一覧表!X39</f>
        <v/>
      </c>
      <c r="L120" s="2">
        <v>2</v>
      </c>
      <c r="M120" s="2" t="str">
        <f>入力一覧表!T39</f>
        <v/>
      </c>
      <c r="N120" s="2" t="str">
        <f>入力一覧表!W39</f>
        <v/>
      </c>
      <c r="P120" s="2" t="s">
        <v>555</v>
      </c>
      <c r="R120" s="2">
        <f>入力一覧表!M39</f>
        <v>0</v>
      </c>
      <c r="S120" s="2">
        <f>入力一覧表!P39</f>
        <v>0</v>
      </c>
      <c r="T120" s="2">
        <v>0</v>
      </c>
      <c r="U120" s="2">
        <v>2</v>
      </c>
      <c r="V120" t="str">
        <f>入力一覧表!S39</f>
        <v/>
      </c>
    </row>
    <row r="121" spans="1:22">
      <c r="A121" s="36" t="str">
        <f>入力一覧表!N40</f>
        <v/>
      </c>
      <c r="B121" s="18">
        <f t="shared" si="4"/>
        <v>200000</v>
      </c>
      <c r="C121" s="18" t="str">
        <f>IF(V121="","",VLOOKUP(V121,所属!$B$2:$C$53,2,0))</f>
        <v/>
      </c>
      <c r="D121" s="2"/>
      <c r="F121" s="2">
        <f>入力一覧表!O40</f>
        <v>0</v>
      </c>
      <c r="G121" s="1" t="str">
        <f>入力一覧表!Q40</f>
        <v xml:space="preserve">  </v>
      </c>
      <c r="H121" s="1" t="str">
        <f>入力一覧表!R40</f>
        <v xml:space="preserve">  </v>
      </c>
      <c r="I121" s="1" t="str">
        <f t="shared" si="5"/>
        <v xml:space="preserve">  </v>
      </c>
      <c r="J121" s="1" t="str">
        <f>入力一覧表!U40</f>
        <v xml:space="preserve"> </v>
      </c>
      <c r="K121" s="1" t="str">
        <f>入力一覧表!X40</f>
        <v/>
      </c>
      <c r="L121" s="2">
        <v>2</v>
      </c>
      <c r="M121" s="2" t="str">
        <f>入力一覧表!T40</f>
        <v/>
      </c>
      <c r="N121" s="2" t="str">
        <f>入力一覧表!W40</f>
        <v/>
      </c>
      <c r="P121" s="2" t="s">
        <v>555</v>
      </c>
      <c r="R121" s="2">
        <f>入力一覧表!M40</f>
        <v>0</v>
      </c>
      <c r="S121" s="2">
        <f>入力一覧表!P40</f>
        <v>0</v>
      </c>
      <c r="T121" s="2">
        <v>0</v>
      </c>
      <c r="U121" s="2">
        <v>2</v>
      </c>
      <c r="V121" t="str">
        <f>入力一覧表!S40</f>
        <v/>
      </c>
    </row>
    <row r="122" spans="1:22">
      <c r="A122" s="36" t="str">
        <f>入力一覧表!N41</f>
        <v/>
      </c>
      <c r="B122" s="18">
        <f t="shared" si="4"/>
        <v>200000</v>
      </c>
      <c r="C122" s="18" t="str">
        <f>IF(V122="","",VLOOKUP(V122,所属!$B$2:$C$53,2,0))</f>
        <v/>
      </c>
      <c r="D122" s="2"/>
      <c r="F122" s="2">
        <f>入力一覧表!O41</f>
        <v>0</v>
      </c>
      <c r="G122" s="1" t="str">
        <f>入力一覧表!Q41</f>
        <v xml:space="preserve">  </v>
      </c>
      <c r="H122" s="1" t="str">
        <f>入力一覧表!R41</f>
        <v xml:space="preserve">  </v>
      </c>
      <c r="I122" s="1" t="str">
        <f t="shared" si="5"/>
        <v xml:space="preserve">  </v>
      </c>
      <c r="J122" s="1" t="str">
        <f>入力一覧表!U41</f>
        <v xml:space="preserve"> </v>
      </c>
      <c r="K122" s="1" t="str">
        <f>入力一覧表!X41</f>
        <v/>
      </c>
      <c r="L122" s="2">
        <v>2</v>
      </c>
      <c r="M122" s="2" t="str">
        <f>入力一覧表!T41</f>
        <v/>
      </c>
      <c r="N122" s="2" t="str">
        <f>入力一覧表!W41</f>
        <v/>
      </c>
      <c r="P122" s="2" t="s">
        <v>555</v>
      </c>
      <c r="R122" s="2">
        <f>入力一覧表!M41</f>
        <v>0</v>
      </c>
      <c r="S122" s="2">
        <f>入力一覧表!P41</f>
        <v>0</v>
      </c>
      <c r="T122" s="2">
        <v>0</v>
      </c>
      <c r="U122" s="2">
        <v>2</v>
      </c>
      <c r="V122" t="str">
        <f>入力一覧表!S41</f>
        <v/>
      </c>
    </row>
    <row r="123" spans="1:22">
      <c r="A123" s="36" t="str">
        <f>入力一覧表!N42</f>
        <v/>
      </c>
      <c r="B123" s="18">
        <f t="shared" si="4"/>
        <v>200000</v>
      </c>
      <c r="C123" s="18" t="str">
        <f>IF(V123="","",VLOOKUP(V123,所属!$B$2:$C$53,2,0))</f>
        <v/>
      </c>
      <c r="D123" s="2"/>
      <c r="F123" s="2">
        <f>入力一覧表!O42</f>
        <v>0</v>
      </c>
      <c r="G123" s="1" t="str">
        <f>入力一覧表!Q42</f>
        <v xml:space="preserve">  </v>
      </c>
      <c r="H123" s="1" t="str">
        <f>入力一覧表!R42</f>
        <v xml:space="preserve">  </v>
      </c>
      <c r="I123" s="1" t="str">
        <f t="shared" si="5"/>
        <v xml:space="preserve">  </v>
      </c>
      <c r="J123" s="1" t="str">
        <f>入力一覧表!U42</f>
        <v xml:space="preserve"> </v>
      </c>
      <c r="K123" s="1" t="str">
        <f>入力一覧表!X42</f>
        <v/>
      </c>
      <c r="L123" s="2">
        <v>2</v>
      </c>
      <c r="M123" s="2" t="str">
        <f>入力一覧表!T42</f>
        <v/>
      </c>
      <c r="N123" s="2" t="str">
        <f>入力一覧表!W42</f>
        <v/>
      </c>
      <c r="P123" s="2" t="s">
        <v>555</v>
      </c>
      <c r="R123" s="2">
        <f>入力一覧表!M42</f>
        <v>0</v>
      </c>
      <c r="S123" s="2">
        <f>入力一覧表!P42</f>
        <v>0</v>
      </c>
      <c r="T123" s="2">
        <v>0</v>
      </c>
      <c r="U123" s="2">
        <v>2</v>
      </c>
      <c r="V123" t="str">
        <f>入力一覧表!S42</f>
        <v/>
      </c>
    </row>
    <row r="124" spans="1:22">
      <c r="A124" s="36" t="str">
        <f>入力一覧表!N43</f>
        <v/>
      </c>
      <c r="B124" s="18">
        <f t="shared" si="4"/>
        <v>200000</v>
      </c>
      <c r="C124" s="18" t="str">
        <f>IF(V124="","",VLOOKUP(V124,所属!$B$2:$C$53,2,0))</f>
        <v/>
      </c>
      <c r="D124" s="2"/>
      <c r="F124" s="2">
        <f>入力一覧表!O43</f>
        <v>0</v>
      </c>
      <c r="G124" s="1" t="str">
        <f>入力一覧表!Q43</f>
        <v xml:space="preserve">  </v>
      </c>
      <c r="H124" s="1" t="str">
        <f>入力一覧表!R43</f>
        <v xml:space="preserve">  </v>
      </c>
      <c r="I124" s="1" t="str">
        <f t="shared" si="5"/>
        <v xml:space="preserve">  </v>
      </c>
      <c r="J124" s="1" t="str">
        <f>入力一覧表!U43</f>
        <v xml:space="preserve"> </v>
      </c>
      <c r="K124" s="1" t="str">
        <f>入力一覧表!X43</f>
        <v/>
      </c>
      <c r="L124" s="2">
        <v>2</v>
      </c>
      <c r="M124" s="2" t="str">
        <f>入力一覧表!T43</f>
        <v/>
      </c>
      <c r="N124" s="2" t="str">
        <f>入力一覧表!W43</f>
        <v/>
      </c>
      <c r="P124" s="2" t="s">
        <v>555</v>
      </c>
      <c r="R124" s="2">
        <f>入力一覧表!M43</f>
        <v>0</v>
      </c>
      <c r="S124" s="2">
        <f>入力一覧表!P43</f>
        <v>0</v>
      </c>
      <c r="T124" s="2">
        <v>0</v>
      </c>
      <c r="U124" s="2">
        <v>2</v>
      </c>
      <c r="V124" t="str">
        <f>入力一覧表!S43</f>
        <v/>
      </c>
    </row>
    <row r="125" spans="1:22">
      <c r="A125" s="36" t="str">
        <f>入力一覧表!N44</f>
        <v/>
      </c>
      <c r="B125" s="18">
        <f t="shared" si="4"/>
        <v>200000</v>
      </c>
      <c r="C125" s="18" t="str">
        <f>IF(V125="","",VLOOKUP(V125,所属!$B$2:$C$53,2,0))</f>
        <v/>
      </c>
      <c r="D125" s="2"/>
      <c r="F125" s="2">
        <f>入力一覧表!O44</f>
        <v>0</v>
      </c>
      <c r="G125" s="1" t="str">
        <f>入力一覧表!Q44</f>
        <v xml:space="preserve">  </v>
      </c>
      <c r="H125" s="1" t="str">
        <f>入力一覧表!R44</f>
        <v xml:space="preserve">  </v>
      </c>
      <c r="I125" s="1" t="str">
        <f t="shared" si="5"/>
        <v xml:space="preserve">  </v>
      </c>
      <c r="J125" s="1" t="str">
        <f>入力一覧表!U44</f>
        <v xml:space="preserve"> </v>
      </c>
      <c r="K125" s="1" t="str">
        <f>入力一覧表!X44</f>
        <v/>
      </c>
      <c r="L125" s="2">
        <v>2</v>
      </c>
      <c r="M125" s="2" t="str">
        <f>入力一覧表!T44</f>
        <v/>
      </c>
      <c r="N125" s="2" t="str">
        <f>入力一覧表!W44</f>
        <v/>
      </c>
      <c r="P125" s="2" t="s">
        <v>555</v>
      </c>
      <c r="R125" s="2">
        <f>入力一覧表!M44</f>
        <v>0</v>
      </c>
      <c r="S125" s="2">
        <f>入力一覧表!P44</f>
        <v>0</v>
      </c>
      <c r="T125" s="2">
        <v>0</v>
      </c>
      <c r="U125" s="2">
        <v>2</v>
      </c>
      <c r="V125" t="str">
        <f>入力一覧表!S44</f>
        <v/>
      </c>
    </row>
    <row r="126" spans="1:22">
      <c r="A126" s="36" t="str">
        <f>入力一覧表!N45</f>
        <v/>
      </c>
      <c r="B126" s="18">
        <f t="shared" ref="B126:B157" si="6">200000+F126</f>
        <v>200000</v>
      </c>
      <c r="C126" s="18" t="str">
        <f>IF(V126="","",VLOOKUP(V126,所属!$B$2:$C$53,2,0))</f>
        <v/>
      </c>
      <c r="D126" s="2"/>
      <c r="F126" s="2">
        <f>入力一覧表!O45</f>
        <v>0</v>
      </c>
      <c r="G126" s="1" t="str">
        <f>入力一覧表!Q45</f>
        <v xml:space="preserve">  </v>
      </c>
      <c r="H126" s="1" t="str">
        <f>入力一覧表!R45</f>
        <v xml:space="preserve">  </v>
      </c>
      <c r="I126" s="1" t="str">
        <f t="shared" si="5"/>
        <v xml:space="preserve">  </v>
      </c>
      <c r="J126" s="1" t="str">
        <f>入力一覧表!U45</f>
        <v xml:space="preserve"> </v>
      </c>
      <c r="K126" s="1" t="str">
        <f>入力一覧表!X45</f>
        <v/>
      </c>
      <c r="L126" s="2">
        <v>2</v>
      </c>
      <c r="M126" s="2" t="str">
        <f>入力一覧表!T45</f>
        <v/>
      </c>
      <c r="N126" s="2" t="str">
        <f>入力一覧表!W45</f>
        <v/>
      </c>
      <c r="P126" s="2" t="s">
        <v>555</v>
      </c>
      <c r="R126" s="2">
        <f>入力一覧表!M45</f>
        <v>0</v>
      </c>
      <c r="S126" s="2">
        <f>入力一覧表!P45</f>
        <v>0</v>
      </c>
      <c r="T126" s="2">
        <v>0</v>
      </c>
      <c r="U126" s="2">
        <v>2</v>
      </c>
      <c r="V126" t="str">
        <f>入力一覧表!S45</f>
        <v/>
      </c>
    </row>
    <row r="127" spans="1:22">
      <c r="A127" s="36" t="str">
        <f>入力一覧表!N46</f>
        <v/>
      </c>
      <c r="B127" s="18">
        <f t="shared" si="6"/>
        <v>200000</v>
      </c>
      <c r="C127" s="18" t="str">
        <f>IF(V127="","",VLOOKUP(V127,所属!$B$2:$C$53,2,0))</f>
        <v/>
      </c>
      <c r="D127" s="2"/>
      <c r="F127" s="2">
        <f>入力一覧表!O46</f>
        <v>0</v>
      </c>
      <c r="G127" s="1" t="str">
        <f>入力一覧表!Q46</f>
        <v xml:space="preserve">  </v>
      </c>
      <c r="H127" s="1" t="str">
        <f>入力一覧表!R46</f>
        <v xml:space="preserve">  </v>
      </c>
      <c r="I127" s="1" t="str">
        <f t="shared" si="5"/>
        <v xml:space="preserve">  </v>
      </c>
      <c r="J127" s="1" t="str">
        <f>入力一覧表!U46</f>
        <v xml:space="preserve"> </v>
      </c>
      <c r="K127" s="1" t="str">
        <f>入力一覧表!X46</f>
        <v/>
      </c>
      <c r="L127" s="2">
        <v>2</v>
      </c>
      <c r="M127" s="2" t="str">
        <f>入力一覧表!T46</f>
        <v/>
      </c>
      <c r="N127" s="2" t="str">
        <f>入力一覧表!W46</f>
        <v/>
      </c>
      <c r="P127" s="2" t="s">
        <v>555</v>
      </c>
      <c r="R127" s="2">
        <f>入力一覧表!M46</f>
        <v>0</v>
      </c>
      <c r="S127" s="2">
        <f>入力一覧表!P46</f>
        <v>0</v>
      </c>
      <c r="T127" s="2">
        <v>0</v>
      </c>
      <c r="U127" s="2">
        <v>2</v>
      </c>
      <c r="V127" t="str">
        <f>入力一覧表!S46</f>
        <v/>
      </c>
    </row>
    <row r="128" spans="1:22">
      <c r="A128" s="36" t="str">
        <f>入力一覧表!N47</f>
        <v/>
      </c>
      <c r="B128" s="18">
        <f t="shared" si="6"/>
        <v>200000</v>
      </c>
      <c r="C128" s="18" t="str">
        <f>IF(V128="","",VLOOKUP(V128,所属!$B$2:$C$53,2,0))</f>
        <v/>
      </c>
      <c r="D128" s="2"/>
      <c r="F128" s="2">
        <f>入力一覧表!O47</f>
        <v>0</v>
      </c>
      <c r="G128" s="1" t="str">
        <f>入力一覧表!Q47</f>
        <v xml:space="preserve">  </v>
      </c>
      <c r="H128" s="1" t="str">
        <f>入力一覧表!R47</f>
        <v xml:space="preserve">  </v>
      </c>
      <c r="I128" s="1" t="str">
        <f t="shared" si="5"/>
        <v xml:space="preserve">  </v>
      </c>
      <c r="J128" s="1" t="str">
        <f>入力一覧表!U47</f>
        <v xml:space="preserve"> </v>
      </c>
      <c r="K128" s="1" t="str">
        <f>入力一覧表!X47</f>
        <v/>
      </c>
      <c r="L128" s="2">
        <v>2</v>
      </c>
      <c r="M128" s="2" t="str">
        <f>入力一覧表!T47</f>
        <v/>
      </c>
      <c r="N128" s="2" t="str">
        <f>入力一覧表!W47</f>
        <v/>
      </c>
      <c r="P128" s="2" t="s">
        <v>555</v>
      </c>
      <c r="R128" s="2">
        <f>入力一覧表!M47</f>
        <v>0</v>
      </c>
      <c r="S128" s="2">
        <f>入力一覧表!P47</f>
        <v>0</v>
      </c>
      <c r="T128" s="2">
        <v>0</v>
      </c>
      <c r="U128" s="2">
        <v>2</v>
      </c>
      <c r="V128" t="str">
        <f>入力一覧表!S47</f>
        <v/>
      </c>
    </row>
    <row r="129" spans="1:22">
      <c r="A129" s="36" t="str">
        <f>入力一覧表!N48</f>
        <v/>
      </c>
      <c r="B129" s="18">
        <f t="shared" si="6"/>
        <v>200000</v>
      </c>
      <c r="C129" s="18" t="str">
        <f>IF(V129="","",VLOOKUP(V129,所属!$B$2:$C$53,2,0))</f>
        <v/>
      </c>
      <c r="D129" s="2"/>
      <c r="F129" s="2">
        <f>入力一覧表!O48</f>
        <v>0</v>
      </c>
      <c r="G129" s="1" t="str">
        <f>入力一覧表!Q48</f>
        <v xml:space="preserve">  </v>
      </c>
      <c r="H129" s="1" t="str">
        <f>入力一覧表!R48</f>
        <v xml:space="preserve">  </v>
      </c>
      <c r="I129" s="1" t="str">
        <f t="shared" si="5"/>
        <v xml:space="preserve">  </v>
      </c>
      <c r="J129" s="1" t="str">
        <f>入力一覧表!U48</f>
        <v xml:space="preserve"> </v>
      </c>
      <c r="K129" s="1" t="str">
        <f>入力一覧表!X48</f>
        <v/>
      </c>
      <c r="L129" s="2">
        <v>2</v>
      </c>
      <c r="M129" s="2" t="str">
        <f>入力一覧表!T48</f>
        <v/>
      </c>
      <c r="N129" s="2" t="str">
        <f>入力一覧表!W48</f>
        <v/>
      </c>
      <c r="P129" s="2" t="s">
        <v>555</v>
      </c>
      <c r="R129" s="2">
        <f>入力一覧表!M48</f>
        <v>0</v>
      </c>
      <c r="S129" s="2">
        <f>入力一覧表!P48</f>
        <v>0</v>
      </c>
      <c r="T129" s="2">
        <v>0</v>
      </c>
      <c r="U129" s="2">
        <v>2</v>
      </c>
      <c r="V129" t="str">
        <f>入力一覧表!S48</f>
        <v/>
      </c>
    </row>
    <row r="130" spans="1:22">
      <c r="A130" s="36" t="str">
        <f>入力一覧表!N49</f>
        <v/>
      </c>
      <c r="B130" s="18">
        <f t="shared" si="6"/>
        <v>200000</v>
      </c>
      <c r="C130" s="18" t="str">
        <f>IF(V130="","",VLOOKUP(V130,所属!$B$2:$C$53,2,0))</f>
        <v/>
      </c>
      <c r="D130" s="2"/>
      <c r="F130" s="2">
        <f>入力一覧表!O49</f>
        <v>0</v>
      </c>
      <c r="G130" s="1" t="str">
        <f>入力一覧表!Q49</f>
        <v xml:space="preserve">  </v>
      </c>
      <c r="H130" s="1" t="str">
        <f>入力一覧表!R49</f>
        <v xml:space="preserve">  </v>
      </c>
      <c r="I130" s="1" t="str">
        <f t="shared" si="5"/>
        <v xml:space="preserve">  </v>
      </c>
      <c r="J130" s="1" t="str">
        <f>入力一覧表!U49</f>
        <v xml:space="preserve"> </v>
      </c>
      <c r="K130" s="1" t="str">
        <f>入力一覧表!X49</f>
        <v/>
      </c>
      <c r="L130" s="2">
        <v>2</v>
      </c>
      <c r="M130" s="2" t="str">
        <f>入力一覧表!T49</f>
        <v/>
      </c>
      <c r="N130" s="2" t="str">
        <f>入力一覧表!W49</f>
        <v/>
      </c>
      <c r="P130" s="2" t="s">
        <v>555</v>
      </c>
      <c r="R130" s="2">
        <f>入力一覧表!M49</f>
        <v>0</v>
      </c>
      <c r="S130" s="2">
        <f>入力一覧表!P49</f>
        <v>0</v>
      </c>
      <c r="T130" s="2">
        <v>0</v>
      </c>
      <c r="U130" s="2">
        <v>2</v>
      </c>
      <c r="V130" t="str">
        <f>入力一覧表!S49</f>
        <v/>
      </c>
    </row>
    <row r="131" spans="1:22">
      <c r="A131" s="36" t="str">
        <f>入力一覧表!N50</f>
        <v/>
      </c>
      <c r="B131" s="18">
        <f t="shared" si="6"/>
        <v>200000</v>
      </c>
      <c r="C131" s="18" t="str">
        <f>IF(V131="","",VLOOKUP(V131,所属!$B$2:$C$53,2,0))</f>
        <v/>
      </c>
      <c r="D131" s="2"/>
      <c r="F131" s="2">
        <f>入力一覧表!O50</f>
        <v>0</v>
      </c>
      <c r="G131" s="1" t="str">
        <f>入力一覧表!Q50</f>
        <v xml:space="preserve">  </v>
      </c>
      <c r="H131" s="1" t="str">
        <f>入力一覧表!R50</f>
        <v xml:space="preserve">  </v>
      </c>
      <c r="I131" s="1" t="str">
        <f t="shared" si="5"/>
        <v xml:space="preserve">  </v>
      </c>
      <c r="J131" s="1" t="str">
        <f>入力一覧表!U50</f>
        <v xml:space="preserve"> </v>
      </c>
      <c r="K131" s="1" t="str">
        <f>入力一覧表!X50</f>
        <v/>
      </c>
      <c r="L131" s="2">
        <v>2</v>
      </c>
      <c r="M131" s="2" t="str">
        <f>入力一覧表!T50</f>
        <v/>
      </c>
      <c r="N131" s="2" t="str">
        <f>入力一覧表!W50</f>
        <v/>
      </c>
      <c r="P131" s="2" t="s">
        <v>555</v>
      </c>
      <c r="R131" s="2">
        <f>入力一覧表!M50</f>
        <v>0</v>
      </c>
      <c r="S131" s="2">
        <f>入力一覧表!P50</f>
        <v>0</v>
      </c>
      <c r="T131" s="2">
        <v>0</v>
      </c>
      <c r="U131" s="2">
        <v>2</v>
      </c>
      <c r="V131" t="str">
        <f>入力一覧表!S50</f>
        <v/>
      </c>
    </row>
    <row r="132" spans="1:22">
      <c r="A132" s="36" t="str">
        <f>入力一覧表!N51</f>
        <v/>
      </c>
      <c r="B132" s="18">
        <f t="shared" si="6"/>
        <v>200000</v>
      </c>
      <c r="C132" s="18" t="str">
        <f>IF(V132="","",VLOOKUP(V132,所属!$B$2:$C$53,2,0))</f>
        <v/>
      </c>
      <c r="D132" s="2"/>
      <c r="F132" s="2">
        <f>入力一覧表!O51</f>
        <v>0</v>
      </c>
      <c r="G132" s="1" t="str">
        <f>入力一覧表!Q51</f>
        <v xml:space="preserve">  </v>
      </c>
      <c r="H132" s="1" t="str">
        <f>入力一覧表!R51</f>
        <v xml:space="preserve">  </v>
      </c>
      <c r="I132" s="1" t="str">
        <f t="shared" si="5"/>
        <v xml:space="preserve">  </v>
      </c>
      <c r="J132" s="1" t="str">
        <f>入力一覧表!U51</f>
        <v xml:space="preserve"> </v>
      </c>
      <c r="K132" s="1" t="str">
        <f>入力一覧表!X51</f>
        <v/>
      </c>
      <c r="L132" s="2">
        <v>2</v>
      </c>
      <c r="M132" s="2" t="str">
        <f>入力一覧表!T51</f>
        <v/>
      </c>
      <c r="N132" s="2" t="str">
        <f>入力一覧表!W51</f>
        <v/>
      </c>
      <c r="P132" s="2" t="s">
        <v>555</v>
      </c>
      <c r="R132" s="2">
        <f>入力一覧表!M51</f>
        <v>0</v>
      </c>
      <c r="S132" s="2">
        <f>入力一覧表!P51</f>
        <v>0</v>
      </c>
      <c r="T132" s="2">
        <v>0</v>
      </c>
      <c r="U132" s="2">
        <v>2</v>
      </c>
      <c r="V132" t="str">
        <f>入力一覧表!S51</f>
        <v/>
      </c>
    </row>
    <row r="133" spans="1:22">
      <c r="A133" s="36" t="str">
        <f>入力一覧表!N52</f>
        <v/>
      </c>
      <c r="B133" s="18">
        <f t="shared" si="6"/>
        <v>200000</v>
      </c>
      <c r="C133" s="18" t="str">
        <f>IF(V133="","",VLOOKUP(V133,所属!$B$2:$C$53,2,0))</f>
        <v/>
      </c>
      <c r="D133" s="2"/>
      <c r="F133" s="2">
        <f>入力一覧表!O52</f>
        <v>0</v>
      </c>
      <c r="G133" s="1" t="str">
        <f>入力一覧表!Q52</f>
        <v xml:space="preserve">  </v>
      </c>
      <c r="H133" s="1" t="str">
        <f>入力一覧表!R52</f>
        <v xml:space="preserve">  </v>
      </c>
      <c r="I133" s="1" t="str">
        <f t="shared" si="5"/>
        <v xml:space="preserve">  </v>
      </c>
      <c r="J133" s="1" t="str">
        <f>入力一覧表!U52</f>
        <v xml:space="preserve"> </v>
      </c>
      <c r="K133" s="1" t="str">
        <f>入力一覧表!X52</f>
        <v/>
      </c>
      <c r="L133" s="2">
        <v>2</v>
      </c>
      <c r="M133" s="2" t="str">
        <f>入力一覧表!T52</f>
        <v/>
      </c>
      <c r="N133" s="2" t="str">
        <f>入力一覧表!W52</f>
        <v/>
      </c>
      <c r="P133" s="2" t="s">
        <v>555</v>
      </c>
      <c r="R133" s="2">
        <f>入力一覧表!M52</f>
        <v>0</v>
      </c>
      <c r="S133" s="2">
        <f>入力一覧表!P52</f>
        <v>0</v>
      </c>
      <c r="T133" s="2">
        <v>0</v>
      </c>
      <c r="U133" s="2">
        <v>2</v>
      </c>
      <c r="V133" t="str">
        <f>入力一覧表!S52</f>
        <v/>
      </c>
    </row>
    <row r="134" spans="1:22">
      <c r="A134" s="36" t="str">
        <f>入力一覧表!N53</f>
        <v/>
      </c>
      <c r="B134" s="18">
        <f t="shared" si="6"/>
        <v>200000</v>
      </c>
      <c r="C134" s="18" t="str">
        <f>IF(V134="","",VLOOKUP(V134,所属!$B$2:$C$53,2,0))</f>
        <v/>
      </c>
      <c r="D134" s="2"/>
      <c r="F134" s="2">
        <f>入力一覧表!O53</f>
        <v>0</v>
      </c>
      <c r="G134" s="1" t="str">
        <f>入力一覧表!Q53</f>
        <v xml:space="preserve">  </v>
      </c>
      <c r="H134" s="1" t="str">
        <f>入力一覧表!R53</f>
        <v xml:space="preserve">  </v>
      </c>
      <c r="I134" s="1" t="str">
        <f t="shared" si="5"/>
        <v xml:space="preserve">  </v>
      </c>
      <c r="J134" s="1" t="str">
        <f>入力一覧表!U53</f>
        <v xml:space="preserve"> </v>
      </c>
      <c r="K134" s="1" t="str">
        <f>入力一覧表!X53</f>
        <v/>
      </c>
      <c r="L134" s="2">
        <v>2</v>
      </c>
      <c r="M134" s="2" t="str">
        <f>入力一覧表!T53</f>
        <v/>
      </c>
      <c r="N134" s="2" t="str">
        <f>入力一覧表!W53</f>
        <v/>
      </c>
      <c r="P134" s="2" t="s">
        <v>555</v>
      </c>
      <c r="R134" s="2">
        <f>入力一覧表!M53</f>
        <v>0</v>
      </c>
      <c r="S134" s="2">
        <f>入力一覧表!P53</f>
        <v>0</v>
      </c>
      <c r="T134" s="2">
        <v>0</v>
      </c>
      <c r="U134" s="2">
        <v>2</v>
      </c>
      <c r="V134" t="str">
        <f>入力一覧表!S53</f>
        <v/>
      </c>
    </row>
    <row r="135" spans="1:22">
      <c r="A135" s="36" t="str">
        <f>入力一覧表!N54</f>
        <v/>
      </c>
      <c r="B135" s="18">
        <f t="shared" si="6"/>
        <v>200000</v>
      </c>
      <c r="C135" s="18" t="str">
        <f>IF(V135="","",VLOOKUP(V135,所属!$B$2:$C$53,2,0))</f>
        <v/>
      </c>
      <c r="D135" s="2"/>
      <c r="F135" s="2">
        <f>入力一覧表!O54</f>
        <v>0</v>
      </c>
      <c r="G135" s="1" t="str">
        <f>入力一覧表!Q54</f>
        <v xml:space="preserve">  </v>
      </c>
      <c r="H135" s="1" t="str">
        <f>入力一覧表!R54</f>
        <v xml:space="preserve">  </v>
      </c>
      <c r="I135" s="1" t="str">
        <f t="shared" si="5"/>
        <v xml:space="preserve">  </v>
      </c>
      <c r="J135" s="1" t="str">
        <f>入力一覧表!U54</f>
        <v xml:space="preserve"> </v>
      </c>
      <c r="K135" s="1" t="str">
        <f>入力一覧表!X54</f>
        <v/>
      </c>
      <c r="L135" s="2">
        <v>2</v>
      </c>
      <c r="M135" s="2" t="str">
        <f>入力一覧表!T54</f>
        <v/>
      </c>
      <c r="N135" s="2" t="str">
        <f>入力一覧表!W54</f>
        <v/>
      </c>
      <c r="P135" s="2" t="s">
        <v>555</v>
      </c>
      <c r="R135" s="2">
        <f>入力一覧表!M54</f>
        <v>0</v>
      </c>
      <c r="S135" s="2">
        <f>入力一覧表!P54</f>
        <v>0</v>
      </c>
      <c r="T135" s="2">
        <v>0</v>
      </c>
      <c r="U135" s="2">
        <v>2</v>
      </c>
      <c r="V135" t="str">
        <f>入力一覧表!S54</f>
        <v/>
      </c>
    </row>
    <row r="136" spans="1:22">
      <c r="A136" s="36" t="str">
        <f>入力一覧表!N55</f>
        <v/>
      </c>
      <c r="B136" s="18">
        <f t="shared" si="6"/>
        <v>200000</v>
      </c>
      <c r="C136" s="18" t="str">
        <f>IF(V136="","",VLOOKUP(V136,所属!$B$2:$C$53,2,0))</f>
        <v/>
      </c>
      <c r="D136" s="2"/>
      <c r="F136" s="2">
        <f>入力一覧表!O55</f>
        <v>0</v>
      </c>
      <c r="G136" s="1" t="str">
        <f>入力一覧表!Q55</f>
        <v xml:space="preserve">  </v>
      </c>
      <c r="H136" s="1" t="str">
        <f>入力一覧表!R55</f>
        <v xml:space="preserve">  </v>
      </c>
      <c r="I136" s="1" t="str">
        <f t="shared" si="5"/>
        <v xml:space="preserve">  </v>
      </c>
      <c r="J136" s="1" t="str">
        <f>入力一覧表!U55</f>
        <v xml:space="preserve"> </v>
      </c>
      <c r="K136" s="1" t="str">
        <f>入力一覧表!X55</f>
        <v/>
      </c>
      <c r="L136" s="2">
        <v>2</v>
      </c>
      <c r="M136" s="2" t="str">
        <f>入力一覧表!T55</f>
        <v/>
      </c>
      <c r="N136" s="2" t="str">
        <f>入力一覧表!W55</f>
        <v/>
      </c>
      <c r="P136" s="2" t="s">
        <v>555</v>
      </c>
      <c r="R136" s="2">
        <f>入力一覧表!M55</f>
        <v>0</v>
      </c>
      <c r="S136" s="2">
        <f>入力一覧表!P55</f>
        <v>0</v>
      </c>
      <c r="T136" s="2">
        <v>0</v>
      </c>
      <c r="U136" s="2">
        <v>2</v>
      </c>
      <c r="V136" t="str">
        <f>入力一覧表!S55</f>
        <v/>
      </c>
    </row>
    <row r="137" spans="1:22">
      <c r="A137" s="36" t="str">
        <f>入力一覧表!N56</f>
        <v/>
      </c>
      <c r="B137" s="18">
        <f t="shared" si="6"/>
        <v>200000</v>
      </c>
      <c r="C137" s="18" t="str">
        <f>IF(V137="","",VLOOKUP(V137,所属!$B$2:$C$53,2,0))</f>
        <v/>
      </c>
      <c r="D137" s="2"/>
      <c r="F137" s="2">
        <f>入力一覧表!O56</f>
        <v>0</v>
      </c>
      <c r="G137" s="1" t="str">
        <f>入力一覧表!Q56</f>
        <v xml:space="preserve">  </v>
      </c>
      <c r="H137" s="1" t="str">
        <f>入力一覧表!R56</f>
        <v xml:space="preserve">  </v>
      </c>
      <c r="I137" s="1" t="str">
        <f t="shared" si="5"/>
        <v xml:space="preserve">  </v>
      </c>
      <c r="J137" s="1" t="str">
        <f>入力一覧表!U56</f>
        <v xml:space="preserve"> </v>
      </c>
      <c r="K137" s="1" t="str">
        <f>入力一覧表!X56</f>
        <v/>
      </c>
      <c r="L137" s="2">
        <v>2</v>
      </c>
      <c r="M137" s="2" t="str">
        <f>入力一覧表!T56</f>
        <v/>
      </c>
      <c r="N137" s="2" t="str">
        <f>入力一覧表!W56</f>
        <v/>
      </c>
      <c r="P137" s="2" t="s">
        <v>555</v>
      </c>
      <c r="R137" s="2">
        <f>入力一覧表!M56</f>
        <v>0</v>
      </c>
      <c r="S137" s="2">
        <f>入力一覧表!P56</f>
        <v>0</v>
      </c>
      <c r="T137" s="2">
        <v>0</v>
      </c>
      <c r="U137" s="2">
        <v>2</v>
      </c>
      <c r="V137" t="str">
        <f>入力一覧表!S56</f>
        <v/>
      </c>
    </row>
    <row r="138" spans="1:22">
      <c r="A138" s="36" t="str">
        <f>入力一覧表!N57</f>
        <v/>
      </c>
      <c r="B138" s="18">
        <f t="shared" si="6"/>
        <v>200000</v>
      </c>
      <c r="C138" s="18" t="str">
        <f>IF(V138="","",VLOOKUP(V138,所属!$B$2:$C$53,2,0))</f>
        <v/>
      </c>
      <c r="D138" s="2"/>
      <c r="F138" s="2">
        <f>入力一覧表!O57</f>
        <v>0</v>
      </c>
      <c r="G138" s="1" t="str">
        <f>入力一覧表!Q57</f>
        <v xml:space="preserve">  </v>
      </c>
      <c r="H138" s="1" t="str">
        <f>入力一覧表!R57</f>
        <v xml:space="preserve">  </v>
      </c>
      <c r="I138" s="1" t="str">
        <f t="shared" si="5"/>
        <v xml:space="preserve">  </v>
      </c>
      <c r="J138" s="1" t="str">
        <f>入力一覧表!U57</f>
        <v xml:space="preserve"> </v>
      </c>
      <c r="K138" s="1" t="str">
        <f>入力一覧表!X57</f>
        <v/>
      </c>
      <c r="L138" s="2">
        <v>2</v>
      </c>
      <c r="M138" s="2" t="str">
        <f>入力一覧表!T57</f>
        <v/>
      </c>
      <c r="N138" s="2" t="str">
        <f>入力一覧表!W57</f>
        <v/>
      </c>
      <c r="P138" s="2" t="s">
        <v>555</v>
      </c>
      <c r="R138" s="2">
        <f>入力一覧表!M57</f>
        <v>0</v>
      </c>
      <c r="S138" s="2">
        <f>入力一覧表!P57</f>
        <v>0</v>
      </c>
      <c r="T138" s="2">
        <v>0</v>
      </c>
      <c r="U138" s="2">
        <v>2</v>
      </c>
      <c r="V138" t="str">
        <f>入力一覧表!S57</f>
        <v/>
      </c>
    </row>
    <row r="139" spans="1:22">
      <c r="A139" s="36" t="str">
        <f>入力一覧表!N58</f>
        <v/>
      </c>
      <c r="B139" s="18">
        <f t="shared" si="6"/>
        <v>200000</v>
      </c>
      <c r="C139" s="18" t="str">
        <f>IF(V139="","",VLOOKUP(V139,所属!$B$2:$C$53,2,0))</f>
        <v/>
      </c>
      <c r="D139" s="2"/>
      <c r="F139" s="2">
        <f>入力一覧表!O58</f>
        <v>0</v>
      </c>
      <c r="G139" s="1" t="str">
        <f>入力一覧表!Q58</f>
        <v xml:space="preserve">  </v>
      </c>
      <c r="H139" s="1" t="str">
        <f>入力一覧表!R58</f>
        <v xml:space="preserve">  </v>
      </c>
      <c r="I139" s="1" t="str">
        <f t="shared" si="5"/>
        <v xml:space="preserve">  </v>
      </c>
      <c r="J139" s="1" t="str">
        <f>入力一覧表!U58</f>
        <v xml:space="preserve"> </v>
      </c>
      <c r="K139" s="1" t="str">
        <f>入力一覧表!X58</f>
        <v/>
      </c>
      <c r="L139" s="2">
        <v>2</v>
      </c>
      <c r="M139" s="2" t="str">
        <f>入力一覧表!T58</f>
        <v/>
      </c>
      <c r="N139" s="2" t="str">
        <f>入力一覧表!W58</f>
        <v/>
      </c>
      <c r="P139" s="2" t="s">
        <v>555</v>
      </c>
      <c r="R139" s="2">
        <f>入力一覧表!M58</f>
        <v>0</v>
      </c>
      <c r="S139" s="2">
        <f>入力一覧表!P58</f>
        <v>0</v>
      </c>
      <c r="T139" s="2">
        <v>0</v>
      </c>
      <c r="U139" s="2">
        <v>2</v>
      </c>
      <c r="V139" t="str">
        <f>入力一覧表!S58</f>
        <v/>
      </c>
    </row>
    <row r="140" spans="1:22">
      <c r="A140" s="36" t="str">
        <f>入力一覧表!N59</f>
        <v/>
      </c>
      <c r="B140" s="18">
        <f t="shared" si="6"/>
        <v>200000</v>
      </c>
      <c r="C140" s="18" t="str">
        <f>IF(V140="","",VLOOKUP(V140,所属!$B$2:$C$53,2,0))</f>
        <v/>
      </c>
      <c r="D140" s="2"/>
      <c r="F140" s="2">
        <f>入力一覧表!O59</f>
        <v>0</v>
      </c>
      <c r="G140" s="1" t="str">
        <f>入力一覧表!Q59</f>
        <v xml:space="preserve">  </v>
      </c>
      <c r="H140" s="1" t="str">
        <f>入力一覧表!R59</f>
        <v xml:space="preserve">  </v>
      </c>
      <c r="I140" s="1" t="str">
        <f t="shared" si="5"/>
        <v xml:space="preserve">  </v>
      </c>
      <c r="J140" s="1" t="str">
        <f>入力一覧表!U59</f>
        <v xml:space="preserve"> </v>
      </c>
      <c r="K140" s="1" t="str">
        <f>入力一覧表!X59</f>
        <v/>
      </c>
      <c r="L140" s="2">
        <v>2</v>
      </c>
      <c r="M140" s="2" t="str">
        <f>入力一覧表!T59</f>
        <v/>
      </c>
      <c r="N140" s="2" t="str">
        <f>入力一覧表!W59</f>
        <v/>
      </c>
      <c r="P140" s="2" t="s">
        <v>555</v>
      </c>
      <c r="R140" s="2">
        <f>入力一覧表!M59</f>
        <v>0</v>
      </c>
      <c r="S140" s="2">
        <f>入力一覧表!P59</f>
        <v>0</v>
      </c>
      <c r="T140" s="2">
        <v>0</v>
      </c>
      <c r="U140" s="2">
        <v>2</v>
      </c>
      <c r="V140" t="str">
        <f>入力一覧表!S59</f>
        <v/>
      </c>
    </row>
    <row r="141" spans="1:22">
      <c r="A141" s="36" t="str">
        <f>入力一覧表!N60</f>
        <v/>
      </c>
      <c r="B141" s="18">
        <f t="shared" si="6"/>
        <v>200000</v>
      </c>
      <c r="C141" s="18" t="str">
        <f>IF(V141="","",VLOOKUP(V141,所属!$B$2:$C$53,2,0))</f>
        <v/>
      </c>
      <c r="D141" s="2"/>
      <c r="F141" s="2">
        <f>入力一覧表!O60</f>
        <v>0</v>
      </c>
      <c r="G141" s="1" t="str">
        <f>入力一覧表!Q60</f>
        <v xml:space="preserve">  </v>
      </c>
      <c r="H141" s="1" t="str">
        <f>入力一覧表!R60</f>
        <v xml:space="preserve">  </v>
      </c>
      <c r="I141" s="1" t="str">
        <f t="shared" si="5"/>
        <v xml:space="preserve">  </v>
      </c>
      <c r="J141" s="1" t="str">
        <f>入力一覧表!U60</f>
        <v xml:space="preserve"> </v>
      </c>
      <c r="K141" s="1" t="str">
        <f>入力一覧表!X60</f>
        <v/>
      </c>
      <c r="L141" s="2">
        <v>2</v>
      </c>
      <c r="M141" s="2" t="str">
        <f>入力一覧表!T60</f>
        <v/>
      </c>
      <c r="N141" s="2" t="str">
        <f>入力一覧表!W60</f>
        <v/>
      </c>
      <c r="P141" s="2" t="s">
        <v>555</v>
      </c>
      <c r="R141" s="2">
        <f>入力一覧表!M60</f>
        <v>0</v>
      </c>
      <c r="S141" s="2">
        <f>入力一覧表!P60</f>
        <v>0</v>
      </c>
      <c r="T141" s="2">
        <v>0</v>
      </c>
      <c r="U141" s="2">
        <v>2</v>
      </c>
      <c r="V141" t="str">
        <f>入力一覧表!S60</f>
        <v/>
      </c>
    </row>
    <row r="142" spans="1:22">
      <c r="A142" s="36" t="str">
        <f>入力一覧表!N61</f>
        <v/>
      </c>
      <c r="B142" s="18">
        <f t="shared" si="6"/>
        <v>200000</v>
      </c>
      <c r="C142" s="18" t="str">
        <f>IF(V142="","",VLOOKUP(V142,所属!$B$2:$C$53,2,0))</f>
        <v/>
      </c>
      <c r="D142" s="2"/>
      <c r="F142" s="2">
        <f>入力一覧表!O61</f>
        <v>0</v>
      </c>
      <c r="G142" s="1" t="str">
        <f>入力一覧表!Q61</f>
        <v xml:space="preserve">  </v>
      </c>
      <c r="H142" s="1" t="str">
        <f>入力一覧表!R61</f>
        <v xml:space="preserve">  </v>
      </c>
      <c r="I142" s="1" t="str">
        <f t="shared" si="5"/>
        <v xml:space="preserve">  </v>
      </c>
      <c r="J142" s="1" t="str">
        <f>入力一覧表!U61</f>
        <v xml:space="preserve"> </v>
      </c>
      <c r="K142" s="1" t="str">
        <f>入力一覧表!X61</f>
        <v/>
      </c>
      <c r="L142" s="2">
        <v>2</v>
      </c>
      <c r="M142" s="2" t="str">
        <f>入力一覧表!T61</f>
        <v/>
      </c>
      <c r="N142" s="2" t="str">
        <f>入力一覧表!W61</f>
        <v/>
      </c>
      <c r="P142" s="2" t="s">
        <v>555</v>
      </c>
      <c r="R142" s="2">
        <f>入力一覧表!M61</f>
        <v>0</v>
      </c>
      <c r="S142" s="2">
        <f>入力一覧表!P61</f>
        <v>0</v>
      </c>
      <c r="T142" s="2">
        <v>0</v>
      </c>
      <c r="U142" s="2">
        <v>2</v>
      </c>
      <c r="V142" t="str">
        <f>入力一覧表!S61</f>
        <v/>
      </c>
    </row>
    <row r="143" spans="1:22">
      <c r="A143" s="36" t="str">
        <f>入力一覧表!N62</f>
        <v/>
      </c>
      <c r="B143" s="18">
        <f t="shared" si="6"/>
        <v>200000</v>
      </c>
      <c r="C143" s="18" t="str">
        <f>IF(V143="","",VLOOKUP(V143,所属!$B$2:$C$53,2,0))</f>
        <v/>
      </c>
      <c r="D143" s="2"/>
      <c r="F143" s="2">
        <f>入力一覧表!O62</f>
        <v>0</v>
      </c>
      <c r="G143" s="1" t="str">
        <f>入力一覧表!Q62</f>
        <v xml:space="preserve">  </v>
      </c>
      <c r="H143" s="1" t="str">
        <f>入力一覧表!R62</f>
        <v xml:space="preserve">  </v>
      </c>
      <c r="I143" s="1" t="str">
        <f t="shared" si="5"/>
        <v xml:space="preserve">  </v>
      </c>
      <c r="J143" s="1" t="str">
        <f>入力一覧表!U62</f>
        <v xml:space="preserve"> </v>
      </c>
      <c r="K143" s="1" t="str">
        <f>入力一覧表!X62</f>
        <v/>
      </c>
      <c r="L143" s="2">
        <v>2</v>
      </c>
      <c r="M143" s="2" t="str">
        <f>入力一覧表!T62</f>
        <v/>
      </c>
      <c r="N143" s="2" t="str">
        <f>入力一覧表!W62</f>
        <v/>
      </c>
      <c r="P143" s="2" t="s">
        <v>555</v>
      </c>
      <c r="R143" s="2">
        <f>入力一覧表!M62</f>
        <v>0</v>
      </c>
      <c r="S143" s="2">
        <f>入力一覧表!P62</f>
        <v>0</v>
      </c>
      <c r="T143" s="2">
        <v>0</v>
      </c>
      <c r="U143" s="2">
        <v>2</v>
      </c>
      <c r="V143" t="str">
        <f>入力一覧表!S62</f>
        <v/>
      </c>
    </row>
    <row r="144" spans="1:22">
      <c r="A144" s="36" t="str">
        <f>入力一覧表!N63</f>
        <v/>
      </c>
      <c r="B144" s="18">
        <f t="shared" si="6"/>
        <v>200000</v>
      </c>
      <c r="C144" s="18" t="str">
        <f>IF(V144="","",VLOOKUP(V144,所属!$B$2:$C$53,2,0))</f>
        <v/>
      </c>
      <c r="D144" s="2"/>
      <c r="F144" s="2">
        <f>入力一覧表!O63</f>
        <v>0</v>
      </c>
      <c r="G144" s="1" t="str">
        <f>入力一覧表!Q63</f>
        <v xml:space="preserve">  </v>
      </c>
      <c r="H144" s="1" t="str">
        <f>入力一覧表!R63</f>
        <v xml:space="preserve">  </v>
      </c>
      <c r="I144" s="1" t="str">
        <f t="shared" si="5"/>
        <v xml:space="preserve">  </v>
      </c>
      <c r="J144" s="1" t="str">
        <f>入力一覧表!U63</f>
        <v xml:space="preserve"> </v>
      </c>
      <c r="K144" s="1" t="str">
        <f>入力一覧表!X63</f>
        <v/>
      </c>
      <c r="L144" s="2">
        <v>2</v>
      </c>
      <c r="M144" s="2" t="str">
        <f>入力一覧表!T63</f>
        <v/>
      </c>
      <c r="N144" s="2" t="str">
        <f>入力一覧表!W63</f>
        <v/>
      </c>
      <c r="P144" s="2" t="s">
        <v>555</v>
      </c>
      <c r="R144" s="2">
        <f>入力一覧表!M63</f>
        <v>0</v>
      </c>
      <c r="S144" s="2">
        <f>入力一覧表!P63</f>
        <v>0</v>
      </c>
      <c r="T144" s="2">
        <v>0</v>
      </c>
      <c r="U144" s="2">
        <v>2</v>
      </c>
      <c r="V144" t="str">
        <f>入力一覧表!S63</f>
        <v/>
      </c>
    </row>
    <row r="145" spans="1:22">
      <c r="A145" s="36" t="str">
        <f>入力一覧表!N64</f>
        <v/>
      </c>
      <c r="B145" s="18">
        <f t="shared" si="6"/>
        <v>200000</v>
      </c>
      <c r="C145" s="18" t="str">
        <f>IF(V145="","",VLOOKUP(V145,所属!$B$2:$C$53,2,0))</f>
        <v/>
      </c>
      <c r="D145" s="2"/>
      <c r="F145" s="2">
        <f>入力一覧表!O64</f>
        <v>0</v>
      </c>
      <c r="G145" s="1" t="str">
        <f>入力一覧表!Q64</f>
        <v xml:space="preserve">  </v>
      </c>
      <c r="H145" s="1" t="str">
        <f>入力一覧表!R64</f>
        <v xml:space="preserve">  </v>
      </c>
      <c r="I145" s="1" t="str">
        <f t="shared" si="5"/>
        <v xml:space="preserve">  </v>
      </c>
      <c r="J145" s="1" t="str">
        <f>入力一覧表!U64</f>
        <v xml:space="preserve"> </v>
      </c>
      <c r="K145" s="1" t="str">
        <f>入力一覧表!X64</f>
        <v/>
      </c>
      <c r="L145" s="2">
        <v>2</v>
      </c>
      <c r="M145" s="2" t="str">
        <f>入力一覧表!T64</f>
        <v/>
      </c>
      <c r="N145" s="2" t="str">
        <f>入力一覧表!W64</f>
        <v/>
      </c>
      <c r="P145" s="2" t="s">
        <v>555</v>
      </c>
      <c r="R145" s="2">
        <f>入力一覧表!M64</f>
        <v>0</v>
      </c>
      <c r="S145" s="2">
        <f>入力一覧表!P64</f>
        <v>0</v>
      </c>
      <c r="T145" s="2">
        <v>0</v>
      </c>
      <c r="U145" s="2">
        <v>2</v>
      </c>
      <c r="V145" t="str">
        <f>入力一覧表!S64</f>
        <v/>
      </c>
    </row>
    <row r="146" spans="1:22">
      <c r="A146" s="36" t="str">
        <f>入力一覧表!N65</f>
        <v/>
      </c>
      <c r="B146" s="18">
        <f t="shared" si="6"/>
        <v>200000</v>
      </c>
      <c r="C146" s="18" t="str">
        <f>IF(V146="","",VLOOKUP(V146,所属!$B$2:$C$53,2,0))</f>
        <v/>
      </c>
      <c r="D146" s="2"/>
      <c r="F146" s="2">
        <f>入力一覧表!O65</f>
        <v>0</v>
      </c>
      <c r="G146" s="1" t="str">
        <f>入力一覧表!Q65</f>
        <v xml:space="preserve">  </v>
      </c>
      <c r="H146" s="1" t="str">
        <f>入力一覧表!R65</f>
        <v xml:space="preserve">  </v>
      </c>
      <c r="I146" s="1" t="str">
        <f t="shared" si="5"/>
        <v xml:space="preserve">  </v>
      </c>
      <c r="J146" s="1" t="str">
        <f>入力一覧表!U65</f>
        <v xml:space="preserve"> </v>
      </c>
      <c r="K146" s="1" t="str">
        <f>入力一覧表!X65</f>
        <v/>
      </c>
      <c r="L146" s="2">
        <v>2</v>
      </c>
      <c r="M146" s="2" t="str">
        <f>入力一覧表!T65</f>
        <v/>
      </c>
      <c r="N146" s="2" t="str">
        <f>入力一覧表!W65</f>
        <v/>
      </c>
      <c r="P146" s="2" t="s">
        <v>555</v>
      </c>
      <c r="R146" s="2">
        <f>入力一覧表!M65</f>
        <v>0</v>
      </c>
      <c r="S146" s="2">
        <f>入力一覧表!P65</f>
        <v>0</v>
      </c>
      <c r="T146" s="2">
        <v>0</v>
      </c>
      <c r="U146" s="2">
        <v>2</v>
      </c>
      <c r="V146" t="str">
        <f>入力一覧表!S65</f>
        <v/>
      </c>
    </row>
    <row r="147" spans="1:22">
      <c r="A147" s="36" t="str">
        <f>入力一覧表!N66</f>
        <v/>
      </c>
      <c r="B147" s="18">
        <f t="shared" si="6"/>
        <v>200000</v>
      </c>
      <c r="C147" s="18" t="str">
        <f>IF(V147="","",VLOOKUP(V147,所属!$B$2:$C$53,2,0))</f>
        <v/>
      </c>
      <c r="D147" s="2"/>
      <c r="F147" s="2">
        <f>入力一覧表!O66</f>
        <v>0</v>
      </c>
      <c r="G147" s="1" t="str">
        <f>入力一覧表!Q66</f>
        <v xml:space="preserve">  </v>
      </c>
      <c r="H147" s="1" t="str">
        <f>入力一覧表!R66</f>
        <v xml:space="preserve">  </v>
      </c>
      <c r="I147" s="1" t="str">
        <f t="shared" si="5"/>
        <v xml:space="preserve">  </v>
      </c>
      <c r="J147" s="1" t="str">
        <f>入力一覧表!U66</f>
        <v xml:space="preserve"> </v>
      </c>
      <c r="K147" s="1" t="str">
        <f>入力一覧表!X66</f>
        <v/>
      </c>
      <c r="L147" s="2">
        <v>2</v>
      </c>
      <c r="M147" s="2" t="str">
        <f>入力一覧表!T66</f>
        <v/>
      </c>
      <c r="N147" s="2" t="str">
        <f>入力一覧表!W66</f>
        <v/>
      </c>
      <c r="P147" s="2" t="s">
        <v>555</v>
      </c>
      <c r="R147" s="2">
        <f>入力一覧表!M66</f>
        <v>0</v>
      </c>
      <c r="S147" s="2">
        <f>入力一覧表!P66</f>
        <v>0</v>
      </c>
      <c r="T147" s="2">
        <v>0</v>
      </c>
      <c r="U147" s="2">
        <v>2</v>
      </c>
      <c r="V147" t="str">
        <f>入力一覧表!S66</f>
        <v/>
      </c>
    </row>
    <row r="148" spans="1:22">
      <c r="A148" s="36" t="str">
        <f>入力一覧表!N67</f>
        <v/>
      </c>
      <c r="B148" s="18">
        <f t="shared" si="6"/>
        <v>200000</v>
      </c>
      <c r="C148" s="18" t="str">
        <f>IF(V148="","",VLOOKUP(V148,所属!$B$2:$C$53,2,0))</f>
        <v/>
      </c>
      <c r="D148" s="2"/>
      <c r="F148" s="2">
        <f>入力一覧表!O67</f>
        <v>0</v>
      </c>
      <c r="G148" s="1" t="str">
        <f>入力一覧表!Q67</f>
        <v xml:space="preserve">  </v>
      </c>
      <c r="H148" s="1" t="str">
        <f>入力一覧表!R67</f>
        <v xml:space="preserve">  </v>
      </c>
      <c r="I148" s="1" t="str">
        <f t="shared" si="5"/>
        <v xml:space="preserve">  </v>
      </c>
      <c r="J148" s="1" t="str">
        <f>入力一覧表!U67</f>
        <v xml:space="preserve"> </v>
      </c>
      <c r="K148" s="1" t="str">
        <f>入力一覧表!X67</f>
        <v/>
      </c>
      <c r="L148" s="2">
        <v>2</v>
      </c>
      <c r="M148" s="2" t="str">
        <f>入力一覧表!T67</f>
        <v/>
      </c>
      <c r="N148" s="2" t="str">
        <f>入力一覧表!W67</f>
        <v/>
      </c>
      <c r="P148" s="2" t="s">
        <v>555</v>
      </c>
      <c r="R148" s="2">
        <f>入力一覧表!M67</f>
        <v>0</v>
      </c>
      <c r="S148" s="2">
        <f>入力一覧表!P67</f>
        <v>0</v>
      </c>
      <c r="T148" s="2">
        <v>0</v>
      </c>
      <c r="U148" s="2">
        <v>2</v>
      </c>
      <c r="V148" t="str">
        <f>入力一覧表!S67</f>
        <v/>
      </c>
    </row>
    <row r="149" spans="1:22">
      <c r="A149" s="36" t="str">
        <f>入力一覧表!N68</f>
        <v/>
      </c>
      <c r="B149" s="18">
        <f t="shared" si="6"/>
        <v>200000</v>
      </c>
      <c r="C149" s="18" t="str">
        <f>IF(V149="","",VLOOKUP(V149,所属!$B$2:$C$53,2,0))</f>
        <v/>
      </c>
      <c r="D149" s="2"/>
      <c r="F149" s="2">
        <f>入力一覧表!O68</f>
        <v>0</v>
      </c>
      <c r="G149" s="1" t="str">
        <f>入力一覧表!Q68</f>
        <v xml:space="preserve">  </v>
      </c>
      <c r="H149" s="1" t="str">
        <f>入力一覧表!R68</f>
        <v xml:space="preserve">  </v>
      </c>
      <c r="I149" s="1" t="str">
        <f t="shared" si="5"/>
        <v xml:space="preserve">  </v>
      </c>
      <c r="J149" s="1" t="str">
        <f>入力一覧表!U68</f>
        <v xml:space="preserve"> </v>
      </c>
      <c r="K149" s="1" t="str">
        <f>入力一覧表!X68</f>
        <v/>
      </c>
      <c r="L149" s="2">
        <v>2</v>
      </c>
      <c r="M149" s="2" t="str">
        <f>入力一覧表!T68</f>
        <v/>
      </c>
      <c r="N149" s="2" t="str">
        <f>入力一覧表!W68</f>
        <v/>
      </c>
      <c r="P149" s="2" t="s">
        <v>555</v>
      </c>
      <c r="R149" s="2">
        <f>入力一覧表!M68</f>
        <v>0</v>
      </c>
      <c r="S149" s="2">
        <f>入力一覧表!P68</f>
        <v>0</v>
      </c>
      <c r="T149" s="2">
        <v>0</v>
      </c>
      <c r="U149" s="2">
        <v>2</v>
      </c>
      <c r="V149" t="str">
        <f>入力一覧表!S68</f>
        <v/>
      </c>
    </row>
    <row r="150" spans="1:22">
      <c r="A150" s="36" t="str">
        <f>入力一覧表!N69</f>
        <v/>
      </c>
      <c r="B150" s="18">
        <f t="shared" si="6"/>
        <v>200000</v>
      </c>
      <c r="C150" s="18" t="str">
        <f>IF(V150="","",VLOOKUP(V150,所属!$B$2:$C$53,2,0))</f>
        <v/>
      </c>
      <c r="D150" s="2"/>
      <c r="F150" s="2">
        <f>入力一覧表!O69</f>
        <v>0</v>
      </c>
      <c r="G150" s="1" t="str">
        <f>入力一覧表!Q69</f>
        <v xml:space="preserve">  </v>
      </c>
      <c r="H150" s="1" t="str">
        <f>入力一覧表!R69</f>
        <v xml:space="preserve">  </v>
      </c>
      <c r="I150" s="1" t="str">
        <f t="shared" si="5"/>
        <v xml:space="preserve">  </v>
      </c>
      <c r="J150" s="1" t="str">
        <f>入力一覧表!U69</f>
        <v xml:space="preserve"> </v>
      </c>
      <c r="K150" s="1" t="str">
        <f>入力一覧表!X69</f>
        <v/>
      </c>
      <c r="L150" s="2">
        <v>2</v>
      </c>
      <c r="M150" s="2" t="str">
        <f>入力一覧表!T69</f>
        <v/>
      </c>
      <c r="N150" s="2" t="str">
        <f>入力一覧表!W69</f>
        <v/>
      </c>
      <c r="P150" s="2" t="s">
        <v>555</v>
      </c>
      <c r="R150" s="2">
        <f>入力一覧表!M69</f>
        <v>0</v>
      </c>
      <c r="S150" s="2">
        <f>入力一覧表!P69</f>
        <v>0</v>
      </c>
      <c r="T150" s="2">
        <v>0</v>
      </c>
      <c r="U150" s="2">
        <v>2</v>
      </c>
      <c r="V150" t="str">
        <f>入力一覧表!S69</f>
        <v/>
      </c>
    </row>
    <row r="151" spans="1:22">
      <c r="A151" s="36" t="str">
        <f>入力一覧表!N70</f>
        <v/>
      </c>
      <c r="B151" s="18">
        <f t="shared" si="6"/>
        <v>200000</v>
      </c>
      <c r="C151" s="18" t="str">
        <f>IF(V151="","",VLOOKUP(V151,所属!$B$2:$C$53,2,0))</f>
        <v/>
      </c>
      <c r="D151" s="2"/>
      <c r="F151" s="2">
        <f>入力一覧表!O70</f>
        <v>0</v>
      </c>
      <c r="G151" s="1" t="str">
        <f>入力一覧表!Q70</f>
        <v xml:space="preserve">  </v>
      </c>
      <c r="H151" s="1" t="str">
        <f>入力一覧表!R70</f>
        <v xml:space="preserve">  </v>
      </c>
      <c r="I151" s="1" t="str">
        <f t="shared" si="5"/>
        <v xml:space="preserve">  </v>
      </c>
      <c r="J151" s="1" t="str">
        <f>入力一覧表!U70</f>
        <v xml:space="preserve"> </v>
      </c>
      <c r="K151" s="1" t="str">
        <f>入力一覧表!X70</f>
        <v/>
      </c>
      <c r="L151" s="2">
        <v>2</v>
      </c>
      <c r="M151" s="2" t="str">
        <f>入力一覧表!T70</f>
        <v/>
      </c>
      <c r="N151" s="2" t="str">
        <f>入力一覧表!W70</f>
        <v/>
      </c>
      <c r="P151" s="2" t="s">
        <v>555</v>
      </c>
      <c r="R151" s="2">
        <f>入力一覧表!M70</f>
        <v>0</v>
      </c>
      <c r="S151" s="2">
        <f>入力一覧表!P70</f>
        <v>0</v>
      </c>
      <c r="T151" s="2">
        <v>0</v>
      </c>
      <c r="U151" s="2">
        <v>2</v>
      </c>
      <c r="V151" t="str">
        <f>入力一覧表!S70</f>
        <v/>
      </c>
    </row>
    <row r="152" spans="1:22">
      <c r="A152" s="36" t="str">
        <f>入力一覧表!N71</f>
        <v/>
      </c>
      <c r="B152" s="18">
        <f t="shared" si="6"/>
        <v>200000</v>
      </c>
      <c r="C152" s="18" t="str">
        <f>IF(V152="","",VLOOKUP(V152,所属!$B$2:$C$53,2,0))</f>
        <v/>
      </c>
      <c r="D152" s="2"/>
      <c r="F152" s="2">
        <f>入力一覧表!O71</f>
        <v>0</v>
      </c>
      <c r="G152" s="1" t="str">
        <f>入力一覧表!Q71</f>
        <v xml:space="preserve">  </v>
      </c>
      <c r="H152" s="1" t="str">
        <f>入力一覧表!R71</f>
        <v xml:space="preserve">  </v>
      </c>
      <c r="I152" s="1" t="str">
        <f t="shared" si="5"/>
        <v xml:space="preserve">  </v>
      </c>
      <c r="J152" s="1" t="str">
        <f>入力一覧表!U71</f>
        <v xml:space="preserve"> </v>
      </c>
      <c r="K152" s="1" t="str">
        <f>入力一覧表!X71</f>
        <v/>
      </c>
      <c r="L152" s="2">
        <v>2</v>
      </c>
      <c r="M152" s="2" t="str">
        <f>入力一覧表!T71</f>
        <v/>
      </c>
      <c r="N152" s="2" t="str">
        <f>入力一覧表!W71</f>
        <v/>
      </c>
      <c r="P152" s="2" t="s">
        <v>555</v>
      </c>
      <c r="R152" s="2">
        <f>入力一覧表!M71</f>
        <v>0</v>
      </c>
      <c r="S152" s="2">
        <f>入力一覧表!P71</f>
        <v>0</v>
      </c>
      <c r="T152" s="2">
        <v>0</v>
      </c>
      <c r="U152" s="2">
        <v>2</v>
      </c>
      <c r="V152" t="str">
        <f>入力一覧表!S71</f>
        <v/>
      </c>
    </row>
    <row r="153" spans="1:22">
      <c r="A153" s="36" t="str">
        <f>入力一覧表!N72</f>
        <v/>
      </c>
      <c r="B153" s="18">
        <f t="shared" si="6"/>
        <v>200000</v>
      </c>
      <c r="C153" s="18" t="str">
        <f>IF(V153="","",VLOOKUP(V153,所属!$B$2:$C$53,2,0))</f>
        <v/>
      </c>
      <c r="D153" s="2"/>
      <c r="F153" s="2">
        <f>入力一覧表!O72</f>
        <v>0</v>
      </c>
      <c r="G153" s="1" t="str">
        <f>入力一覧表!Q72</f>
        <v xml:space="preserve">  </v>
      </c>
      <c r="H153" s="1" t="str">
        <f>入力一覧表!R72</f>
        <v xml:space="preserve">  </v>
      </c>
      <c r="I153" s="1" t="str">
        <f t="shared" si="5"/>
        <v xml:space="preserve">  </v>
      </c>
      <c r="J153" s="1" t="str">
        <f>入力一覧表!U72</f>
        <v xml:space="preserve"> </v>
      </c>
      <c r="K153" s="1" t="str">
        <f>入力一覧表!X72</f>
        <v/>
      </c>
      <c r="L153" s="2">
        <v>2</v>
      </c>
      <c r="M153" s="2" t="str">
        <f>入力一覧表!T72</f>
        <v/>
      </c>
      <c r="N153" s="2" t="str">
        <f>入力一覧表!W72</f>
        <v/>
      </c>
      <c r="P153" s="2" t="s">
        <v>555</v>
      </c>
      <c r="R153" s="2">
        <f>入力一覧表!M72</f>
        <v>0</v>
      </c>
      <c r="S153" s="2">
        <f>入力一覧表!P72</f>
        <v>0</v>
      </c>
      <c r="T153" s="2">
        <v>0</v>
      </c>
      <c r="U153" s="2">
        <v>2</v>
      </c>
      <c r="V153" t="str">
        <f>入力一覧表!S72</f>
        <v/>
      </c>
    </row>
    <row r="154" spans="1:22">
      <c r="A154" s="36" t="str">
        <f>入力一覧表!N73</f>
        <v/>
      </c>
      <c r="B154" s="18">
        <f t="shared" si="6"/>
        <v>200000</v>
      </c>
      <c r="C154" s="18" t="str">
        <f>IF(V154="","",VLOOKUP(V154,所属!$B$2:$C$53,2,0))</f>
        <v/>
      </c>
      <c r="D154" s="2"/>
      <c r="F154" s="2">
        <f>入力一覧表!O73</f>
        <v>0</v>
      </c>
      <c r="G154" s="1" t="str">
        <f>入力一覧表!Q73</f>
        <v xml:space="preserve">  </v>
      </c>
      <c r="H154" s="1" t="str">
        <f>入力一覧表!R73</f>
        <v xml:space="preserve">  </v>
      </c>
      <c r="I154" s="1" t="str">
        <f t="shared" si="5"/>
        <v xml:space="preserve">  </v>
      </c>
      <c r="J154" s="1" t="str">
        <f>入力一覧表!U73</f>
        <v xml:space="preserve"> </v>
      </c>
      <c r="K154" s="1" t="str">
        <f>入力一覧表!X73</f>
        <v/>
      </c>
      <c r="L154" s="2">
        <v>2</v>
      </c>
      <c r="M154" s="2" t="str">
        <f>入力一覧表!T73</f>
        <v/>
      </c>
      <c r="N154" s="2" t="str">
        <f>入力一覧表!W73</f>
        <v/>
      </c>
      <c r="P154" s="2" t="s">
        <v>555</v>
      </c>
      <c r="R154" s="2">
        <f>入力一覧表!M73</f>
        <v>0</v>
      </c>
      <c r="S154" s="2">
        <f>入力一覧表!P73</f>
        <v>0</v>
      </c>
      <c r="T154" s="2">
        <v>0</v>
      </c>
      <c r="U154" s="2">
        <v>2</v>
      </c>
      <c r="V154" t="str">
        <f>入力一覧表!S73</f>
        <v/>
      </c>
    </row>
    <row r="155" spans="1:22">
      <c r="A155" s="36" t="str">
        <f>入力一覧表!N74</f>
        <v/>
      </c>
      <c r="B155" s="18">
        <f t="shared" si="6"/>
        <v>200000</v>
      </c>
      <c r="C155" s="18" t="str">
        <f>IF(V155="","",VLOOKUP(V155,所属!$B$2:$C$53,2,0))</f>
        <v/>
      </c>
      <c r="D155" s="2"/>
      <c r="F155" s="2">
        <f>入力一覧表!O74</f>
        <v>0</v>
      </c>
      <c r="G155" s="1" t="str">
        <f>入力一覧表!Q74</f>
        <v xml:space="preserve">  </v>
      </c>
      <c r="H155" s="1" t="str">
        <f>入力一覧表!R74</f>
        <v xml:space="preserve">  </v>
      </c>
      <c r="I155" s="1" t="str">
        <f t="shared" si="5"/>
        <v xml:space="preserve">  </v>
      </c>
      <c r="J155" s="1" t="str">
        <f>入力一覧表!U74</f>
        <v xml:space="preserve"> </v>
      </c>
      <c r="K155" s="1" t="str">
        <f>入力一覧表!X74</f>
        <v/>
      </c>
      <c r="L155" s="2">
        <v>2</v>
      </c>
      <c r="M155" s="2" t="str">
        <f>入力一覧表!T74</f>
        <v/>
      </c>
      <c r="N155" s="2" t="str">
        <f>入力一覧表!W74</f>
        <v/>
      </c>
      <c r="P155" s="2" t="s">
        <v>555</v>
      </c>
      <c r="R155" s="2">
        <f>入力一覧表!M74</f>
        <v>0</v>
      </c>
      <c r="S155" s="2">
        <f>入力一覧表!P74</f>
        <v>0</v>
      </c>
      <c r="T155" s="2">
        <v>0</v>
      </c>
      <c r="U155" s="2">
        <v>2</v>
      </c>
      <c r="V155" t="str">
        <f>入力一覧表!S74</f>
        <v/>
      </c>
    </row>
    <row r="156" spans="1:22">
      <c r="A156" s="36" t="str">
        <f>入力一覧表!N75</f>
        <v/>
      </c>
      <c r="B156" s="18">
        <f t="shared" si="6"/>
        <v>200000</v>
      </c>
      <c r="C156" s="18" t="str">
        <f>IF(V156="","",VLOOKUP(V156,所属!$B$2:$C$53,2,0))</f>
        <v/>
      </c>
      <c r="D156" s="2"/>
      <c r="F156" s="2">
        <f>入力一覧表!O75</f>
        <v>0</v>
      </c>
      <c r="G156" s="1" t="str">
        <f>入力一覧表!Q75</f>
        <v xml:space="preserve">  </v>
      </c>
      <c r="H156" s="1" t="str">
        <f>入力一覧表!R75</f>
        <v xml:space="preserve">  </v>
      </c>
      <c r="I156" s="1" t="str">
        <f t="shared" si="5"/>
        <v xml:space="preserve">  </v>
      </c>
      <c r="J156" s="1" t="str">
        <f>入力一覧表!U75</f>
        <v xml:space="preserve"> </v>
      </c>
      <c r="K156" s="1" t="str">
        <f>入力一覧表!X75</f>
        <v/>
      </c>
      <c r="L156" s="2">
        <v>2</v>
      </c>
      <c r="M156" s="2" t="str">
        <f>入力一覧表!T75</f>
        <v/>
      </c>
      <c r="N156" s="2" t="str">
        <f>入力一覧表!W75</f>
        <v/>
      </c>
      <c r="P156" s="2" t="s">
        <v>555</v>
      </c>
      <c r="R156" s="2">
        <f>入力一覧表!M75</f>
        <v>0</v>
      </c>
      <c r="S156" s="2">
        <f>入力一覧表!P75</f>
        <v>0</v>
      </c>
      <c r="T156" s="2">
        <v>0</v>
      </c>
      <c r="U156" s="2">
        <v>2</v>
      </c>
      <c r="V156" t="str">
        <f>入力一覧表!S75</f>
        <v/>
      </c>
    </row>
    <row r="157" spans="1:22">
      <c r="A157" s="36" t="str">
        <f>入力一覧表!N76</f>
        <v/>
      </c>
      <c r="B157" s="18">
        <f t="shared" si="6"/>
        <v>200000</v>
      </c>
      <c r="C157" s="18" t="str">
        <f>IF(V157="","",VLOOKUP(V157,所属!$B$2:$C$53,2,0))</f>
        <v/>
      </c>
      <c r="D157" s="2"/>
      <c r="F157" s="2">
        <f>入力一覧表!O76</f>
        <v>0</v>
      </c>
      <c r="G157" s="1" t="str">
        <f>入力一覧表!Q76</f>
        <v xml:space="preserve">  </v>
      </c>
      <c r="H157" s="1" t="str">
        <f>入力一覧表!R76</f>
        <v xml:space="preserve">  </v>
      </c>
      <c r="I157" s="1" t="str">
        <f t="shared" si="5"/>
        <v xml:space="preserve">  </v>
      </c>
      <c r="J157" s="1" t="str">
        <f>入力一覧表!U76</f>
        <v xml:space="preserve"> </v>
      </c>
      <c r="K157" s="1" t="str">
        <f>入力一覧表!X76</f>
        <v/>
      </c>
      <c r="L157" s="2">
        <v>2</v>
      </c>
      <c r="M157" s="2" t="str">
        <f>入力一覧表!T76</f>
        <v/>
      </c>
      <c r="N157" s="2" t="str">
        <f>入力一覧表!W76</f>
        <v/>
      </c>
      <c r="P157" s="2" t="s">
        <v>555</v>
      </c>
      <c r="R157" s="2">
        <f>入力一覧表!M76</f>
        <v>0</v>
      </c>
      <c r="S157" s="2">
        <f>入力一覧表!P76</f>
        <v>0</v>
      </c>
      <c r="T157" s="2">
        <v>0</v>
      </c>
      <c r="U157" s="2">
        <v>2</v>
      </c>
      <c r="V157" t="str">
        <f>入力一覧表!S76</f>
        <v/>
      </c>
    </row>
    <row r="158" spans="1:22">
      <c r="A158" s="36" t="str">
        <f>入力一覧表!N77</f>
        <v/>
      </c>
      <c r="B158" s="18">
        <f t="shared" ref="B158:B183" si="7">200000+F158</f>
        <v>200000</v>
      </c>
      <c r="C158" s="18" t="str">
        <f>IF(V158="","",VLOOKUP(V158,所属!$B$2:$C$53,2,0))</f>
        <v/>
      </c>
      <c r="D158" s="2"/>
      <c r="F158" s="2">
        <f>入力一覧表!O77</f>
        <v>0</v>
      </c>
      <c r="G158" s="1" t="str">
        <f>入力一覧表!Q77</f>
        <v xml:space="preserve">  </v>
      </c>
      <c r="H158" s="1" t="str">
        <f>入力一覧表!R77</f>
        <v xml:space="preserve">  </v>
      </c>
      <c r="I158" s="1" t="str">
        <f t="shared" si="5"/>
        <v xml:space="preserve">  </v>
      </c>
      <c r="J158" s="1" t="str">
        <f>入力一覧表!U77</f>
        <v xml:space="preserve"> </v>
      </c>
      <c r="K158" s="1" t="str">
        <f>入力一覧表!X77</f>
        <v/>
      </c>
      <c r="L158" s="2">
        <v>2</v>
      </c>
      <c r="M158" s="2" t="str">
        <f>入力一覧表!T77</f>
        <v/>
      </c>
      <c r="N158" s="2" t="str">
        <f>入力一覧表!W77</f>
        <v/>
      </c>
      <c r="P158" s="2" t="s">
        <v>555</v>
      </c>
      <c r="R158" s="2">
        <f>入力一覧表!M77</f>
        <v>0</v>
      </c>
      <c r="S158" s="2">
        <f>入力一覧表!P77</f>
        <v>0</v>
      </c>
      <c r="T158" s="2">
        <v>0</v>
      </c>
      <c r="U158" s="2">
        <v>2</v>
      </c>
      <c r="V158" t="str">
        <f>入力一覧表!S77</f>
        <v/>
      </c>
    </row>
    <row r="159" spans="1:22">
      <c r="A159" s="36" t="str">
        <f>入力一覧表!N78</f>
        <v/>
      </c>
      <c r="B159" s="18">
        <f t="shared" si="7"/>
        <v>200000</v>
      </c>
      <c r="C159" s="18" t="str">
        <f>IF(V159="","",VLOOKUP(V159,所属!$B$2:$C$53,2,0))</f>
        <v/>
      </c>
      <c r="D159" s="2"/>
      <c r="F159" s="2">
        <f>入力一覧表!O78</f>
        <v>0</v>
      </c>
      <c r="G159" s="1" t="str">
        <f>入力一覧表!Q78</f>
        <v xml:space="preserve">  </v>
      </c>
      <c r="H159" s="1" t="str">
        <f>入力一覧表!R78</f>
        <v xml:space="preserve">  </v>
      </c>
      <c r="I159" s="1" t="str">
        <f t="shared" ref="I159:I183" si="8">G159</f>
        <v xml:space="preserve">  </v>
      </c>
      <c r="J159" s="1" t="str">
        <f>入力一覧表!U78</f>
        <v xml:space="preserve"> </v>
      </c>
      <c r="K159" s="1" t="str">
        <f>入力一覧表!X78</f>
        <v/>
      </c>
      <c r="L159" s="2">
        <v>2</v>
      </c>
      <c r="M159" s="2" t="str">
        <f>入力一覧表!T78</f>
        <v/>
      </c>
      <c r="N159" s="2" t="str">
        <f>入力一覧表!W78</f>
        <v/>
      </c>
      <c r="P159" s="2" t="s">
        <v>555</v>
      </c>
      <c r="R159" s="2">
        <f>入力一覧表!M78</f>
        <v>0</v>
      </c>
      <c r="S159" s="2">
        <f>入力一覧表!P78</f>
        <v>0</v>
      </c>
      <c r="T159" s="2">
        <v>0</v>
      </c>
      <c r="U159" s="2">
        <v>2</v>
      </c>
      <c r="V159" t="str">
        <f>入力一覧表!S78</f>
        <v/>
      </c>
    </row>
    <row r="160" spans="1:22">
      <c r="A160" s="36" t="str">
        <f>入力一覧表!N79</f>
        <v/>
      </c>
      <c r="B160" s="18">
        <f t="shared" si="7"/>
        <v>200000</v>
      </c>
      <c r="C160" s="18" t="str">
        <f>IF(V160="","",VLOOKUP(V160,所属!$B$2:$C$53,2,0))</f>
        <v/>
      </c>
      <c r="D160" s="2"/>
      <c r="F160" s="2">
        <f>入力一覧表!O79</f>
        <v>0</v>
      </c>
      <c r="G160" s="1" t="str">
        <f>入力一覧表!Q79</f>
        <v xml:space="preserve">  </v>
      </c>
      <c r="H160" s="1" t="str">
        <f>入力一覧表!R79</f>
        <v xml:space="preserve">  </v>
      </c>
      <c r="I160" s="1" t="str">
        <f t="shared" si="8"/>
        <v xml:space="preserve">  </v>
      </c>
      <c r="J160" s="1" t="str">
        <f>入力一覧表!U79</f>
        <v xml:space="preserve"> </v>
      </c>
      <c r="K160" s="1" t="str">
        <f>入力一覧表!X79</f>
        <v/>
      </c>
      <c r="L160" s="2">
        <v>2</v>
      </c>
      <c r="M160" s="2" t="str">
        <f>入力一覧表!T79</f>
        <v/>
      </c>
      <c r="N160" s="2" t="str">
        <f>入力一覧表!W79</f>
        <v/>
      </c>
      <c r="P160" s="2" t="s">
        <v>555</v>
      </c>
      <c r="R160" s="2">
        <f>入力一覧表!M79</f>
        <v>0</v>
      </c>
      <c r="S160" s="2">
        <f>入力一覧表!P79</f>
        <v>0</v>
      </c>
      <c r="T160" s="2">
        <v>0</v>
      </c>
      <c r="U160" s="2">
        <v>2</v>
      </c>
      <c r="V160" t="str">
        <f>入力一覧表!S79</f>
        <v/>
      </c>
    </row>
    <row r="161" spans="1:22">
      <c r="A161" s="36" t="str">
        <f>入力一覧表!N80</f>
        <v/>
      </c>
      <c r="B161" s="18">
        <f t="shared" si="7"/>
        <v>200000</v>
      </c>
      <c r="C161" s="18" t="str">
        <f>IF(V161="","",VLOOKUP(V161,所属!$B$2:$C$53,2,0))</f>
        <v/>
      </c>
      <c r="D161" s="2"/>
      <c r="F161" s="2">
        <f>入力一覧表!O80</f>
        <v>0</v>
      </c>
      <c r="G161" s="1" t="str">
        <f>入力一覧表!Q80</f>
        <v xml:space="preserve">  </v>
      </c>
      <c r="H161" s="1" t="str">
        <f>入力一覧表!R80</f>
        <v xml:space="preserve">  </v>
      </c>
      <c r="I161" s="1" t="str">
        <f t="shared" si="8"/>
        <v xml:space="preserve">  </v>
      </c>
      <c r="J161" s="1" t="str">
        <f>入力一覧表!U80</f>
        <v xml:space="preserve"> </v>
      </c>
      <c r="K161" s="1" t="str">
        <f>入力一覧表!X80</f>
        <v/>
      </c>
      <c r="L161" s="2">
        <v>2</v>
      </c>
      <c r="M161" s="2" t="str">
        <f>入力一覧表!T80</f>
        <v/>
      </c>
      <c r="N161" s="2" t="str">
        <f>入力一覧表!W80</f>
        <v/>
      </c>
      <c r="P161" s="2" t="s">
        <v>555</v>
      </c>
      <c r="R161" s="2">
        <f>入力一覧表!M80</f>
        <v>0</v>
      </c>
      <c r="S161" s="2">
        <f>入力一覧表!P80</f>
        <v>0</v>
      </c>
      <c r="T161" s="2">
        <v>0</v>
      </c>
      <c r="U161" s="2">
        <v>2</v>
      </c>
      <c r="V161" t="str">
        <f>入力一覧表!S80</f>
        <v/>
      </c>
    </row>
    <row r="162" spans="1:22">
      <c r="A162" s="36" t="str">
        <f>入力一覧表!N81</f>
        <v/>
      </c>
      <c r="B162" s="18">
        <f t="shared" si="7"/>
        <v>200000</v>
      </c>
      <c r="C162" s="18" t="str">
        <f>IF(V162="","",VLOOKUP(V162,所属!$B$2:$C$53,2,0))</f>
        <v/>
      </c>
      <c r="D162" s="2"/>
      <c r="F162" s="2">
        <f>入力一覧表!O81</f>
        <v>0</v>
      </c>
      <c r="G162" s="1" t="str">
        <f>入力一覧表!Q81</f>
        <v xml:space="preserve">  </v>
      </c>
      <c r="H162" s="1" t="str">
        <f>入力一覧表!R81</f>
        <v xml:space="preserve">  </v>
      </c>
      <c r="I162" s="1" t="str">
        <f t="shared" si="8"/>
        <v xml:space="preserve">  </v>
      </c>
      <c r="J162" s="1" t="str">
        <f>入力一覧表!U81</f>
        <v xml:space="preserve"> </v>
      </c>
      <c r="K162" s="1" t="str">
        <f>入力一覧表!X81</f>
        <v/>
      </c>
      <c r="L162" s="2">
        <v>2</v>
      </c>
      <c r="M162" s="2" t="str">
        <f>入力一覧表!T81</f>
        <v/>
      </c>
      <c r="N162" s="2" t="str">
        <f>入力一覧表!W81</f>
        <v/>
      </c>
      <c r="P162" s="2" t="s">
        <v>555</v>
      </c>
      <c r="R162" s="2">
        <f>入力一覧表!M81</f>
        <v>0</v>
      </c>
      <c r="S162" s="2">
        <f>入力一覧表!P81</f>
        <v>0</v>
      </c>
      <c r="T162" s="2">
        <v>0</v>
      </c>
      <c r="U162" s="2">
        <v>2</v>
      </c>
      <c r="V162" t="str">
        <f>入力一覧表!S81</f>
        <v/>
      </c>
    </row>
    <row r="163" spans="1:22">
      <c r="A163" s="36" t="str">
        <f>入力一覧表!N82</f>
        <v/>
      </c>
      <c r="B163" s="18">
        <f t="shared" si="7"/>
        <v>200000</v>
      </c>
      <c r="C163" s="18" t="str">
        <f>IF(V163="","",VLOOKUP(V163,所属!$B$2:$C$53,2,0))</f>
        <v/>
      </c>
      <c r="D163" s="2"/>
      <c r="F163" s="2">
        <f>入力一覧表!O82</f>
        <v>0</v>
      </c>
      <c r="G163" s="1" t="str">
        <f>入力一覧表!Q82</f>
        <v xml:space="preserve">  </v>
      </c>
      <c r="H163" s="1" t="str">
        <f>入力一覧表!R82</f>
        <v xml:space="preserve">  </v>
      </c>
      <c r="I163" s="1" t="str">
        <f t="shared" si="8"/>
        <v xml:space="preserve">  </v>
      </c>
      <c r="J163" s="1" t="str">
        <f>入力一覧表!U82</f>
        <v xml:space="preserve"> </v>
      </c>
      <c r="K163" s="1" t="str">
        <f>入力一覧表!X82</f>
        <v/>
      </c>
      <c r="L163" s="2">
        <v>2</v>
      </c>
      <c r="M163" s="2" t="str">
        <f>入力一覧表!T82</f>
        <v/>
      </c>
      <c r="N163" s="2" t="str">
        <f>入力一覧表!W82</f>
        <v/>
      </c>
      <c r="P163" s="2" t="s">
        <v>555</v>
      </c>
      <c r="R163" s="2">
        <f>入力一覧表!M82</f>
        <v>0</v>
      </c>
      <c r="S163" s="2">
        <f>入力一覧表!P82</f>
        <v>0</v>
      </c>
      <c r="T163" s="2">
        <v>0</v>
      </c>
      <c r="U163" s="2">
        <v>2</v>
      </c>
      <c r="V163" t="str">
        <f>入力一覧表!S82</f>
        <v/>
      </c>
    </row>
    <row r="164" spans="1:22">
      <c r="A164" s="36" t="str">
        <f>入力一覧表!N83</f>
        <v/>
      </c>
      <c r="B164" s="18">
        <f t="shared" si="7"/>
        <v>200000</v>
      </c>
      <c r="C164" s="18" t="str">
        <f>IF(V164="","",VLOOKUP(V164,所属!$B$2:$C$53,2,0))</f>
        <v/>
      </c>
      <c r="D164" s="2"/>
      <c r="F164" s="2">
        <f>入力一覧表!O83</f>
        <v>0</v>
      </c>
      <c r="G164" s="1" t="str">
        <f>入力一覧表!Q83</f>
        <v xml:space="preserve">  </v>
      </c>
      <c r="H164" s="1" t="str">
        <f>入力一覧表!R83</f>
        <v xml:space="preserve">  </v>
      </c>
      <c r="I164" s="1" t="str">
        <f t="shared" si="8"/>
        <v xml:space="preserve">  </v>
      </c>
      <c r="J164" s="1" t="str">
        <f>入力一覧表!U83</f>
        <v xml:space="preserve"> </v>
      </c>
      <c r="K164" s="1" t="str">
        <f>入力一覧表!X83</f>
        <v/>
      </c>
      <c r="L164" s="2">
        <v>2</v>
      </c>
      <c r="M164" s="2" t="str">
        <f>入力一覧表!T83</f>
        <v/>
      </c>
      <c r="N164" s="2" t="str">
        <f>入力一覧表!W83</f>
        <v/>
      </c>
      <c r="P164" s="2" t="s">
        <v>555</v>
      </c>
      <c r="R164" s="2">
        <f>入力一覧表!M83</f>
        <v>0</v>
      </c>
      <c r="S164" s="2">
        <f>入力一覧表!P83</f>
        <v>0</v>
      </c>
      <c r="T164" s="2">
        <v>0</v>
      </c>
      <c r="U164" s="2">
        <v>2</v>
      </c>
      <c r="V164" t="str">
        <f>入力一覧表!S83</f>
        <v/>
      </c>
    </row>
    <row r="165" spans="1:22">
      <c r="A165" s="36" t="str">
        <f>入力一覧表!N84</f>
        <v/>
      </c>
      <c r="B165" s="18">
        <f t="shared" si="7"/>
        <v>200000</v>
      </c>
      <c r="C165" s="18" t="str">
        <f>IF(V165="","",VLOOKUP(V165,所属!$B$2:$C$53,2,0))</f>
        <v/>
      </c>
      <c r="D165" s="2"/>
      <c r="F165" s="2">
        <f>入力一覧表!O84</f>
        <v>0</v>
      </c>
      <c r="G165" s="1" t="str">
        <f>入力一覧表!Q84</f>
        <v xml:space="preserve">  </v>
      </c>
      <c r="H165" s="1" t="str">
        <f>入力一覧表!R84</f>
        <v xml:space="preserve">  </v>
      </c>
      <c r="I165" s="1" t="str">
        <f t="shared" si="8"/>
        <v xml:space="preserve">  </v>
      </c>
      <c r="J165" s="1" t="str">
        <f>入力一覧表!U84</f>
        <v xml:space="preserve"> </v>
      </c>
      <c r="K165" s="1" t="str">
        <f>入力一覧表!X84</f>
        <v/>
      </c>
      <c r="L165" s="2">
        <v>2</v>
      </c>
      <c r="M165" s="2" t="str">
        <f>入力一覧表!T84</f>
        <v/>
      </c>
      <c r="N165" s="2" t="str">
        <f>入力一覧表!W84</f>
        <v/>
      </c>
      <c r="P165" s="2" t="s">
        <v>555</v>
      </c>
      <c r="R165" s="2">
        <f>入力一覧表!M84</f>
        <v>0</v>
      </c>
      <c r="S165" s="2">
        <f>入力一覧表!P84</f>
        <v>0</v>
      </c>
      <c r="T165" s="2">
        <v>0</v>
      </c>
      <c r="U165" s="2">
        <v>2</v>
      </c>
      <c r="V165" t="str">
        <f>入力一覧表!S84</f>
        <v/>
      </c>
    </row>
    <row r="166" spans="1:22">
      <c r="A166" s="36" t="str">
        <f>入力一覧表!N85</f>
        <v/>
      </c>
      <c r="B166" s="18">
        <f t="shared" si="7"/>
        <v>200000</v>
      </c>
      <c r="C166" s="18" t="str">
        <f>IF(V166="","",VLOOKUP(V166,所属!$B$2:$C$53,2,0))</f>
        <v/>
      </c>
      <c r="D166" s="2"/>
      <c r="F166" s="2">
        <f>入力一覧表!O85</f>
        <v>0</v>
      </c>
      <c r="G166" s="1" t="str">
        <f>入力一覧表!Q85</f>
        <v xml:space="preserve">  </v>
      </c>
      <c r="H166" s="1" t="str">
        <f>入力一覧表!R85</f>
        <v xml:space="preserve">  </v>
      </c>
      <c r="I166" s="1" t="str">
        <f t="shared" si="8"/>
        <v xml:space="preserve">  </v>
      </c>
      <c r="J166" s="1" t="str">
        <f>入力一覧表!U85</f>
        <v xml:space="preserve"> </v>
      </c>
      <c r="K166" s="1" t="str">
        <f>入力一覧表!X85</f>
        <v/>
      </c>
      <c r="L166" s="2">
        <v>2</v>
      </c>
      <c r="M166" s="2" t="str">
        <f>入力一覧表!T85</f>
        <v/>
      </c>
      <c r="N166" s="2" t="str">
        <f>入力一覧表!W85</f>
        <v/>
      </c>
      <c r="P166" s="2" t="s">
        <v>555</v>
      </c>
      <c r="R166" s="2">
        <f>入力一覧表!M85</f>
        <v>0</v>
      </c>
      <c r="S166" s="2">
        <f>入力一覧表!P85</f>
        <v>0</v>
      </c>
      <c r="T166" s="2">
        <v>0</v>
      </c>
      <c r="U166" s="2">
        <v>2</v>
      </c>
      <c r="V166" t="str">
        <f>入力一覧表!S85</f>
        <v/>
      </c>
    </row>
    <row r="167" spans="1:22">
      <c r="A167" s="36" t="str">
        <f>入力一覧表!N86</f>
        <v/>
      </c>
      <c r="B167" s="18">
        <f t="shared" si="7"/>
        <v>200000</v>
      </c>
      <c r="C167" s="18" t="str">
        <f>IF(V167="","",VLOOKUP(V167,所属!$B$2:$C$53,2,0))</f>
        <v/>
      </c>
      <c r="D167" s="2"/>
      <c r="F167" s="2">
        <f>入力一覧表!O86</f>
        <v>0</v>
      </c>
      <c r="G167" s="1" t="str">
        <f>入力一覧表!Q86</f>
        <v xml:space="preserve">  </v>
      </c>
      <c r="H167" s="1" t="str">
        <f>入力一覧表!R86</f>
        <v xml:space="preserve">  </v>
      </c>
      <c r="I167" s="1" t="str">
        <f t="shared" si="8"/>
        <v xml:space="preserve">  </v>
      </c>
      <c r="J167" s="1" t="str">
        <f>入力一覧表!U86</f>
        <v xml:space="preserve"> </v>
      </c>
      <c r="K167" s="1" t="str">
        <f>入力一覧表!X86</f>
        <v/>
      </c>
      <c r="L167" s="2">
        <v>2</v>
      </c>
      <c r="M167" s="2" t="str">
        <f>入力一覧表!T86</f>
        <v/>
      </c>
      <c r="N167" s="2" t="str">
        <f>入力一覧表!W86</f>
        <v/>
      </c>
      <c r="P167" s="2" t="s">
        <v>555</v>
      </c>
      <c r="R167" s="2">
        <f>入力一覧表!M86</f>
        <v>0</v>
      </c>
      <c r="S167" s="2">
        <f>入力一覧表!P86</f>
        <v>0</v>
      </c>
      <c r="T167" s="2">
        <v>0</v>
      </c>
      <c r="U167" s="2">
        <v>2</v>
      </c>
      <c r="V167" t="str">
        <f>入力一覧表!S86</f>
        <v/>
      </c>
    </row>
    <row r="168" spans="1:22">
      <c r="A168" s="36" t="str">
        <f>入力一覧表!N87</f>
        <v/>
      </c>
      <c r="B168" s="18">
        <f t="shared" si="7"/>
        <v>200000</v>
      </c>
      <c r="C168" s="18" t="str">
        <f>IF(V168="","",VLOOKUP(V168,所属!$B$2:$C$53,2,0))</f>
        <v/>
      </c>
      <c r="D168" s="2"/>
      <c r="F168" s="2">
        <f>入力一覧表!O87</f>
        <v>0</v>
      </c>
      <c r="G168" s="1" t="str">
        <f>入力一覧表!Q87</f>
        <v xml:space="preserve">  </v>
      </c>
      <c r="H168" s="1" t="str">
        <f>入力一覧表!R87</f>
        <v xml:space="preserve">  </v>
      </c>
      <c r="I168" s="1" t="str">
        <f t="shared" si="8"/>
        <v xml:space="preserve">  </v>
      </c>
      <c r="J168" s="1" t="str">
        <f>入力一覧表!U87</f>
        <v xml:space="preserve"> </v>
      </c>
      <c r="K168" s="1" t="str">
        <f>入力一覧表!X87</f>
        <v/>
      </c>
      <c r="L168" s="2">
        <v>2</v>
      </c>
      <c r="M168" s="2" t="str">
        <f>入力一覧表!T87</f>
        <v/>
      </c>
      <c r="N168" s="2" t="str">
        <f>入力一覧表!W87</f>
        <v/>
      </c>
      <c r="P168" s="2" t="s">
        <v>555</v>
      </c>
      <c r="R168" s="2">
        <f>入力一覧表!M87</f>
        <v>0</v>
      </c>
      <c r="S168" s="2">
        <f>入力一覧表!P87</f>
        <v>0</v>
      </c>
      <c r="T168" s="2">
        <v>0</v>
      </c>
      <c r="U168" s="2">
        <v>2</v>
      </c>
      <c r="V168" t="str">
        <f>入力一覧表!S87</f>
        <v/>
      </c>
    </row>
    <row r="169" spans="1:22">
      <c r="A169" s="36" t="str">
        <f>入力一覧表!N88</f>
        <v/>
      </c>
      <c r="B169" s="18">
        <f t="shared" si="7"/>
        <v>200000</v>
      </c>
      <c r="C169" s="18" t="str">
        <f>IF(V169="","",VLOOKUP(V169,所属!$B$2:$C$53,2,0))</f>
        <v/>
      </c>
      <c r="D169" s="2"/>
      <c r="F169" s="2">
        <f>入力一覧表!O88</f>
        <v>0</v>
      </c>
      <c r="G169" s="1" t="str">
        <f>入力一覧表!Q88</f>
        <v xml:space="preserve">  </v>
      </c>
      <c r="H169" s="1" t="str">
        <f>入力一覧表!R88</f>
        <v xml:space="preserve">  </v>
      </c>
      <c r="I169" s="1" t="str">
        <f t="shared" si="8"/>
        <v xml:space="preserve">  </v>
      </c>
      <c r="J169" s="1" t="str">
        <f>入力一覧表!U88</f>
        <v xml:space="preserve"> </v>
      </c>
      <c r="K169" s="1" t="str">
        <f>入力一覧表!X88</f>
        <v/>
      </c>
      <c r="L169" s="2">
        <v>2</v>
      </c>
      <c r="M169" s="2" t="str">
        <f>入力一覧表!T88</f>
        <v/>
      </c>
      <c r="N169" s="2" t="str">
        <f>入力一覧表!W88</f>
        <v/>
      </c>
      <c r="P169" s="2" t="s">
        <v>555</v>
      </c>
      <c r="R169" s="2">
        <f>入力一覧表!M88</f>
        <v>0</v>
      </c>
      <c r="S169" s="2">
        <f>入力一覧表!P88</f>
        <v>0</v>
      </c>
      <c r="T169" s="2">
        <v>0</v>
      </c>
      <c r="U169" s="2">
        <v>2</v>
      </c>
      <c r="V169" t="str">
        <f>入力一覧表!S88</f>
        <v/>
      </c>
    </row>
    <row r="170" spans="1:22">
      <c r="A170" s="36" t="str">
        <f>入力一覧表!N89</f>
        <v/>
      </c>
      <c r="B170" s="18">
        <f t="shared" si="7"/>
        <v>200000</v>
      </c>
      <c r="C170" s="18" t="str">
        <f>IF(V170="","",VLOOKUP(V170,所属!$B$2:$C$53,2,0))</f>
        <v/>
      </c>
      <c r="D170" s="2"/>
      <c r="F170" s="2">
        <f>入力一覧表!O89</f>
        <v>0</v>
      </c>
      <c r="G170" s="1" t="str">
        <f>入力一覧表!Q89</f>
        <v xml:space="preserve">  </v>
      </c>
      <c r="H170" s="1" t="str">
        <f>入力一覧表!R89</f>
        <v xml:space="preserve">  </v>
      </c>
      <c r="I170" s="1" t="str">
        <f t="shared" si="8"/>
        <v xml:space="preserve">  </v>
      </c>
      <c r="J170" s="1" t="str">
        <f>入力一覧表!U89</f>
        <v xml:space="preserve"> </v>
      </c>
      <c r="K170" s="1" t="str">
        <f>入力一覧表!X89</f>
        <v/>
      </c>
      <c r="L170" s="2">
        <v>2</v>
      </c>
      <c r="M170" s="2" t="str">
        <f>入力一覧表!T89</f>
        <v/>
      </c>
      <c r="N170" s="2" t="str">
        <f>入力一覧表!W89</f>
        <v/>
      </c>
      <c r="P170" s="2" t="s">
        <v>555</v>
      </c>
      <c r="R170" s="2">
        <f>入力一覧表!M89</f>
        <v>0</v>
      </c>
      <c r="S170" s="2">
        <f>入力一覧表!P89</f>
        <v>0</v>
      </c>
      <c r="T170" s="2">
        <v>0</v>
      </c>
      <c r="U170" s="2">
        <v>2</v>
      </c>
      <c r="V170" t="str">
        <f>入力一覧表!S89</f>
        <v/>
      </c>
    </row>
    <row r="171" spans="1:22">
      <c r="A171" s="36" t="str">
        <f>入力一覧表!N90</f>
        <v/>
      </c>
      <c r="B171" s="18">
        <f t="shared" si="7"/>
        <v>200000</v>
      </c>
      <c r="C171" s="18" t="str">
        <f>IF(V171="","",VLOOKUP(V171,所属!$B$2:$C$53,2,0))</f>
        <v/>
      </c>
      <c r="D171" s="2"/>
      <c r="F171" s="2">
        <f>入力一覧表!O90</f>
        <v>0</v>
      </c>
      <c r="G171" s="1" t="str">
        <f>入力一覧表!Q90</f>
        <v xml:space="preserve">  </v>
      </c>
      <c r="H171" s="1" t="str">
        <f>入力一覧表!R90</f>
        <v xml:space="preserve">  </v>
      </c>
      <c r="I171" s="1" t="str">
        <f t="shared" si="8"/>
        <v xml:space="preserve">  </v>
      </c>
      <c r="J171" s="1" t="str">
        <f>入力一覧表!U90</f>
        <v xml:space="preserve"> </v>
      </c>
      <c r="K171" s="1" t="str">
        <f>入力一覧表!X90</f>
        <v/>
      </c>
      <c r="L171" s="2">
        <v>2</v>
      </c>
      <c r="M171" s="2" t="str">
        <f>入力一覧表!T90</f>
        <v/>
      </c>
      <c r="N171" s="2" t="str">
        <f>入力一覧表!W90</f>
        <v/>
      </c>
      <c r="P171" s="2" t="s">
        <v>555</v>
      </c>
      <c r="R171" s="2">
        <f>入力一覧表!M90</f>
        <v>0</v>
      </c>
      <c r="S171" s="2">
        <f>入力一覧表!P90</f>
        <v>0</v>
      </c>
      <c r="T171" s="2">
        <v>0</v>
      </c>
      <c r="U171" s="2">
        <v>2</v>
      </c>
      <c r="V171" t="str">
        <f>入力一覧表!S90</f>
        <v/>
      </c>
    </row>
    <row r="172" spans="1:22">
      <c r="A172" s="36" t="str">
        <f>入力一覧表!N91</f>
        <v/>
      </c>
      <c r="B172" s="18">
        <f t="shared" si="7"/>
        <v>200000</v>
      </c>
      <c r="C172" s="18" t="str">
        <f>IF(V172="","",VLOOKUP(V172,所属!$B$2:$C$53,2,0))</f>
        <v/>
      </c>
      <c r="D172" s="2"/>
      <c r="F172" s="2">
        <f>入力一覧表!O91</f>
        <v>0</v>
      </c>
      <c r="G172" s="1" t="str">
        <f>入力一覧表!Q91</f>
        <v xml:space="preserve">  </v>
      </c>
      <c r="H172" s="1" t="str">
        <f>入力一覧表!R91</f>
        <v xml:space="preserve">  </v>
      </c>
      <c r="I172" s="1" t="str">
        <f t="shared" si="8"/>
        <v xml:space="preserve">  </v>
      </c>
      <c r="J172" s="1" t="str">
        <f>入力一覧表!U91</f>
        <v xml:space="preserve"> </v>
      </c>
      <c r="K172" s="1" t="str">
        <f>入力一覧表!X91</f>
        <v/>
      </c>
      <c r="L172" s="2">
        <v>2</v>
      </c>
      <c r="M172" s="2" t="str">
        <f>入力一覧表!T91</f>
        <v/>
      </c>
      <c r="N172" s="2" t="str">
        <f>入力一覧表!W91</f>
        <v/>
      </c>
      <c r="P172" s="2" t="s">
        <v>555</v>
      </c>
      <c r="R172" s="2">
        <f>入力一覧表!M91</f>
        <v>0</v>
      </c>
      <c r="S172" s="2">
        <f>入力一覧表!P91</f>
        <v>0</v>
      </c>
      <c r="T172" s="2">
        <v>0</v>
      </c>
      <c r="U172" s="2">
        <v>2</v>
      </c>
      <c r="V172" t="str">
        <f>入力一覧表!S91</f>
        <v/>
      </c>
    </row>
    <row r="173" spans="1:22">
      <c r="A173" s="36" t="str">
        <f>入力一覧表!N92</f>
        <v/>
      </c>
      <c r="B173" s="18">
        <f t="shared" si="7"/>
        <v>200000</v>
      </c>
      <c r="C173" s="18" t="str">
        <f>IF(V173="","",VLOOKUP(V173,所属!$B$2:$C$53,2,0))</f>
        <v/>
      </c>
      <c r="D173" s="2"/>
      <c r="F173" s="2">
        <f>入力一覧表!O92</f>
        <v>0</v>
      </c>
      <c r="G173" s="1" t="str">
        <f>入力一覧表!Q92</f>
        <v xml:space="preserve">  </v>
      </c>
      <c r="H173" s="1" t="str">
        <f>入力一覧表!R92</f>
        <v xml:space="preserve">  </v>
      </c>
      <c r="I173" s="1" t="str">
        <f t="shared" si="8"/>
        <v xml:space="preserve">  </v>
      </c>
      <c r="J173" s="1" t="str">
        <f>入力一覧表!U92</f>
        <v xml:space="preserve"> </v>
      </c>
      <c r="K173" s="1" t="str">
        <f>入力一覧表!X92</f>
        <v/>
      </c>
      <c r="L173" s="2">
        <v>2</v>
      </c>
      <c r="M173" s="2" t="str">
        <f>入力一覧表!T92</f>
        <v/>
      </c>
      <c r="N173" s="2" t="str">
        <f>入力一覧表!W92</f>
        <v/>
      </c>
      <c r="P173" s="2" t="s">
        <v>555</v>
      </c>
      <c r="R173" s="2">
        <f>入力一覧表!M92</f>
        <v>0</v>
      </c>
      <c r="S173" s="2">
        <f>入力一覧表!P92</f>
        <v>0</v>
      </c>
      <c r="T173" s="2">
        <v>0</v>
      </c>
      <c r="U173" s="2">
        <v>2</v>
      </c>
      <c r="V173" t="str">
        <f>入力一覧表!S92</f>
        <v/>
      </c>
    </row>
    <row r="174" spans="1:22">
      <c r="A174" s="36" t="str">
        <f>入力一覧表!N93</f>
        <v/>
      </c>
      <c r="B174" s="18">
        <f t="shared" si="7"/>
        <v>200000</v>
      </c>
      <c r="C174" s="18" t="str">
        <f>IF(V174="","",VLOOKUP(V174,所属!$B$2:$C$53,2,0))</f>
        <v/>
      </c>
      <c r="D174" s="2"/>
      <c r="F174" s="2">
        <f>入力一覧表!O93</f>
        <v>0</v>
      </c>
      <c r="G174" s="1" t="str">
        <f>入力一覧表!Q93</f>
        <v xml:space="preserve">  </v>
      </c>
      <c r="H174" s="1" t="str">
        <f>入力一覧表!R93</f>
        <v xml:space="preserve">  </v>
      </c>
      <c r="I174" s="1" t="str">
        <f t="shared" si="8"/>
        <v xml:space="preserve">  </v>
      </c>
      <c r="J174" s="1" t="str">
        <f>入力一覧表!U93</f>
        <v xml:space="preserve"> </v>
      </c>
      <c r="K174" s="1" t="str">
        <f>入力一覧表!X93</f>
        <v/>
      </c>
      <c r="L174" s="2">
        <v>2</v>
      </c>
      <c r="M174" s="2" t="str">
        <f>入力一覧表!T93</f>
        <v/>
      </c>
      <c r="N174" s="2" t="str">
        <f>入力一覧表!W93</f>
        <v/>
      </c>
      <c r="P174" s="2" t="s">
        <v>555</v>
      </c>
      <c r="R174" s="2">
        <f>入力一覧表!M93</f>
        <v>0</v>
      </c>
      <c r="S174" s="2">
        <f>入力一覧表!P93</f>
        <v>0</v>
      </c>
      <c r="T174" s="2">
        <v>0</v>
      </c>
      <c r="U174" s="2">
        <v>2</v>
      </c>
      <c r="V174" t="str">
        <f>入力一覧表!S93</f>
        <v/>
      </c>
    </row>
    <row r="175" spans="1:22">
      <c r="A175" s="36" t="str">
        <f>入力一覧表!N94</f>
        <v/>
      </c>
      <c r="B175" s="18">
        <f t="shared" si="7"/>
        <v>200000</v>
      </c>
      <c r="C175" s="18" t="str">
        <f>IF(V175="","",VLOOKUP(V175,所属!$B$2:$C$53,2,0))</f>
        <v/>
      </c>
      <c r="D175" s="2"/>
      <c r="F175" s="2">
        <f>入力一覧表!O94</f>
        <v>0</v>
      </c>
      <c r="G175" s="1" t="str">
        <f>入力一覧表!Q94</f>
        <v xml:space="preserve">  </v>
      </c>
      <c r="H175" s="1" t="str">
        <f>入力一覧表!R94</f>
        <v xml:space="preserve">  </v>
      </c>
      <c r="I175" s="1" t="str">
        <f t="shared" si="8"/>
        <v xml:space="preserve">  </v>
      </c>
      <c r="J175" s="1" t="str">
        <f>入力一覧表!U94</f>
        <v xml:space="preserve"> </v>
      </c>
      <c r="K175" s="1" t="str">
        <f>入力一覧表!X94</f>
        <v/>
      </c>
      <c r="L175" s="2">
        <v>2</v>
      </c>
      <c r="M175" s="2" t="str">
        <f>入力一覧表!T94</f>
        <v/>
      </c>
      <c r="N175" s="2" t="str">
        <f>入力一覧表!W94</f>
        <v/>
      </c>
      <c r="P175" s="2" t="s">
        <v>555</v>
      </c>
      <c r="R175" s="2">
        <f>入力一覧表!M94</f>
        <v>0</v>
      </c>
      <c r="S175" s="2">
        <f>入力一覧表!P94</f>
        <v>0</v>
      </c>
      <c r="T175" s="2">
        <v>0</v>
      </c>
      <c r="U175" s="2">
        <v>2</v>
      </c>
      <c r="V175" t="str">
        <f>入力一覧表!S94</f>
        <v/>
      </c>
    </row>
    <row r="176" spans="1:22">
      <c r="A176" s="36" t="str">
        <f>入力一覧表!N95</f>
        <v/>
      </c>
      <c r="B176" s="18">
        <f t="shared" si="7"/>
        <v>200000</v>
      </c>
      <c r="C176" s="18" t="str">
        <f>IF(V176="","",VLOOKUP(V176,所属!$B$2:$C$53,2,0))</f>
        <v/>
      </c>
      <c r="D176" s="2"/>
      <c r="F176" s="2">
        <f>入力一覧表!O95</f>
        <v>0</v>
      </c>
      <c r="G176" s="1" t="str">
        <f>入力一覧表!Q95</f>
        <v xml:space="preserve">  </v>
      </c>
      <c r="H176" s="1" t="str">
        <f>入力一覧表!R95</f>
        <v xml:space="preserve">  </v>
      </c>
      <c r="I176" s="1" t="str">
        <f t="shared" si="8"/>
        <v xml:space="preserve">  </v>
      </c>
      <c r="J176" s="1" t="str">
        <f>入力一覧表!U95</f>
        <v xml:space="preserve"> </v>
      </c>
      <c r="K176" s="1" t="str">
        <f>入力一覧表!X95</f>
        <v/>
      </c>
      <c r="L176" s="2">
        <v>2</v>
      </c>
      <c r="M176" s="2" t="str">
        <f>入力一覧表!T95</f>
        <v/>
      </c>
      <c r="N176" s="2" t="str">
        <f>入力一覧表!W95</f>
        <v/>
      </c>
      <c r="P176" s="2" t="s">
        <v>555</v>
      </c>
      <c r="R176" s="2">
        <f>入力一覧表!M95</f>
        <v>0</v>
      </c>
      <c r="S176" s="2">
        <f>入力一覧表!P95</f>
        <v>0</v>
      </c>
      <c r="T176" s="2">
        <v>0</v>
      </c>
      <c r="U176" s="2">
        <v>2</v>
      </c>
      <c r="V176" t="str">
        <f>入力一覧表!S95</f>
        <v/>
      </c>
    </row>
    <row r="177" spans="1:22">
      <c r="A177" s="36" t="str">
        <f>入力一覧表!N96</f>
        <v/>
      </c>
      <c r="B177" s="18">
        <f t="shared" si="7"/>
        <v>200000</v>
      </c>
      <c r="C177" s="18" t="str">
        <f>IF(V177="","",VLOOKUP(V177,所属!$B$2:$C$53,2,0))</f>
        <v/>
      </c>
      <c r="D177" s="2"/>
      <c r="F177" s="2">
        <f>入力一覧表!O96</f>
        <v>0</v>
      </c>
      <c r="G177" s="1" t="str">
        <f>入力一覧表!Q96</f>
        <v xml:space="preserve">  </v>
      </c>
      <c r="H177" s="1" t="str">
        <f>入力一覧表!R96</f>
        <v xml:space="preserve">  </v>
      </c>
      <c r="I177" s="1" t="str">
        <f t="shared" si="8"/>
        <v xml:space="preserve">  </v>
      </c>
      <c r="J177" s="1" t="str">
        <f>入力一覧表!U96</f>
        <v xml:space="preserve"> </v>
      </c>
      <c r="K177" s="1" t="str">
        <f>入力一覧表!X96</f>
        <v/>
      </c>
      <c r="L177" s="2">
        <v>2</v>
      </c>
      <c r="M177" s="2" t="str">
        <f>入力一覧表!T96</f>
        <v/>
      </c>
      <c r="N177" s="2" t="str">
        <f>入力一覧表!W96</f>
        <v/>
      </c>
      <c r="P177" s="2" t="s">
        <v>555</v>
      </c>
      <c r="R177" s="2">
        <f>入力一覧表!M96</f>
        <v>0</v>
      </c>
      <c r="S177" s="2">
        <f>入力一覧表!P96</f>
        <v>0</v>
      </c>
      <c r="T177" s="2">
        <v>0</v>
      </c>
      <c r="U177" s="2">
        <v>2</v>
      </c>
      <c r="V177" t="str">
        <f>入力一覧表!S96</f>
        <v/>
      </c>
    </row>
    <row r="178" spans="1:22">
      <c r="A178" s="36" t="str">
        <f>入力一覧表!N97</f>
        <v/>
      </c>
      <c r="B178" s="18">
        <f t="shared" si="7"/>
        <v>200000</v>
      </c>
      <c r="C178" s="18" t="str">
        <f>IF(V178="","",VLOOKUP(V178,所属!$B$2:$C$53,2,0))</f>
        <v/>
      </c>
      <c r="D178" s="2"/>
      <c r="F178" s="2">
        <f>入力一覧表!O97</f>
        <v>0</v>
      </c>
      <c r="G178" s="1" t="str">
        <f>入力一覧表!Q97</f>
        <v xml:space="preserve">  </v>
      </c>
      <c r="H178" s="1" t="str">
        <f>入力一覧表!R97</f>
        <v xml:space="preserve">  </v>
      </c>
      <c r="I178" s="1" t="str">
        <f t="shared" si="8"/>
        <v xml:space="preserve">  </v>
      </c>
      <c r="J178" s="1" t="str">
        <f>入力一覧表!U97</f>
        <v xml:space="preserve"> </v>
      </c>
      <c r="K178" s="1" t="str">
        <f>入力一覧表!X97</f>
        <v/>
      </c>
      <c r="L178" s="2">
        <v>2</v>
      </c>
      <c r="M178" s="2" t="str">
        <f>入力一覧表!T97</f>
        <v/>
      </c>
      <c r="N178" s="2" t="str">
        <f>入力一覧表!W97</f>
        <v/>
      </c>
      <c r="P178" s="2" t="s">
        <v>555</v>
      </c>
      <c r="R178" s="2">
        <f>入力一覧表!M97</f>
        <v>0</v>
      </c>
      <c r="S178" s="2">
        <f>入力一覧表!P97</f>
        <v>0</v>
      </c>
      <c r="T178" s="2">
        <v>0</v>
      </c>
      <c r="U178" s="2">
        <v>2</v>
      </c>
      <c r="V178" t="str">
        <f>入力一覧表!S97</f>
        <v/>
      </c>
    </row>
    <row r="179" spans="1:22">
      <c r="A179" s="36" t="str">
        <f>入力一覧表!N98</f>
        <v/>
      </c>
      <c r="B179" s="18">
        <f t="shared" si="7"/>
        <v>200000</v>
      </c>
      <c r="C179" s="18" t="str">
        <f>IF(V179="","",VLOOKUP(V179,所属!$B$2:$C$53,2,0))</f>
        <v/>
      </c>
      <c r="D179" s="2"/>
      <c r="F179" s="2">
        <f>入力一覧表!O98</f>
        <v>0</v>
      </c>
      <c r="G179" s="1" t="str">
        <f>入力一覧表!Q98</f>
        <v xml:space="preserve">  </v>
      </c>
      <c r="H179" s="1" t="str">
        <f>入力一覧表!R98</f>
        <v xml:space="preserve">  </v>
      </c>
      <c r="I179" s="1" t="str">
        <f t="shared" si="8"/>
        <v xml:space="preserve">  </v>
      </c>
      <c r="J179" s="1" t="str">
        <f>入力一覧表!U98</f>
        <v xml:space="preserve"> </v>
      </c>
      <c r="K179" s="1" t="str">
        <f>入力一覧表!X98</f>
        <v/>
      </c>
      <c r="L179" s="2">
        <v>2</v>
      </c>
      <c r="M179" s="2" t="str">
        <f>入力一覧表!T98</f>
        <v/>
      </c>
      <c r="N179" s="2" t="str">
        <f>入力一覧表!W98</f>
        <v/>
      </c>
      <c r="P179" s="2" t="s">
        <v>555</v>
      </c>
      <c r="R179" s="2">
        <f>入力一覧表!M98</f>
        <v>0</v>
      </c>
      <c r="S179" s="2">
        <f>入力一覧表!P98</f>
        <v>0</v>
      </c>
      <c r="T179" s="2">
        <v>0</v>
      </c>
      <c r="U179" s="2">
        <v>2</v>
      </c>
      <c r="V179" t="str">
        <f>入力一覧表!S98</f>
        <v/>
      </c>
    </row>
    <row r="180" spans="1:22">
      <c r="A180" s="36" t="str">
        <f>入力一覧表!N99</f>
        <v/>
      </c>
      <c r="B180" s="18">
        <f t="shared" si="7"/>
        <v>200000</v>
      </c>
      <c r="C180" s="18" t="str">
        <f>IF(V180="","",VLOOKUP(V180,所属!$B$2:$C$53,2,0))</f>
        <v/>
      </c>
      <c r="D180" s="2"/>
      <c r="F180" s="2">
        <f>入力一覧表!O99</f>
        <v>0</v>
      </c>
      <c r="G180" s="1" t="str">
        <f>入力一覧表!Q99</f>
        <v xml:space="preserve">  </v>
      </c>
      <c r="H180" s="1" t="str">
        <f>入力一覧表!R99</f>
        <v xml:space="preserve">  </v>
      </c>
      <c r="I180" s="1" t="str">
        <f t="shared" si="8"/>
        <v xml:space="preserve">  </v>
      </c>
      <c r="J180" s="1" t="str">
        <f>入力一覧表!U99</f>
        <v xml:space="preserve"> </v>
      </c>
      <c r="K180" s="1" t="str">
        <f>入力一覧表!X99</f>
        <v/>
      </c>
      <c r="L180" s="2">
        <v>2</v>
      </c>
      <c r="M180" s="2" t="str">
        <f>入力一覧表!T99</f>
        <v/>
      </c>
      <c r="N180" s="2" t="str">
        <f>入力一覧表!W99</f>
        <v/>
      </c>
      <c r="P180" s="2" t="s">
        <v>555</v>
      </c>
      <c r="R180" s="2">
        <f>入力一覧表!M99</f>
        <v>0</v>
      </c>
      <c r="S180" s="2">
        <f>入力一覧表!P99</f>
        <v>0</v>
      </c>
      <c r="T180" s="2">
        <v>0</v>
      </c>
      <c r="U180" s="2">
        <v>2</v>
      </c>
      <c r="V180" t="str">
        <f>入力一覧表!S99</f>
        <v/>
      </c>
    </row>
    <row r="181" spans="1:22">
      <c r="A181" s="36" t="str">
        <f>入力一覧表!N100</f>
        <v/>
      </c>
      <c r="B181" s="18">
        <f t="shared" si="7"/>
        <v>200000</v>
      </c>
      <c r="C181" s="18" t="str">
        <f>IF(V181="","",VLOOKUP(V181,所属!$B$2:$C$53,2,0))</f>
        <v/>
      </c>
      <c r="D181" s="2"/>
      <c r="F181" s="2">
        <f>入力一覧表!O100</f>
        <v>0</v>
      </c>
      <c r="G181" s="1" t="str">
        <f>入力一覧表!Q100</f>
        <v xml:space="preserve">  </v>
      </c>
      <c r="H181" s="1" t="str">
        <f>入力一覧表!R100</f>
        <v xml:space="preserve">  </v>
      </c>
      <c r="I181" s="1" t="str">
        <f t="shared" si="8"/>
        <v xml:space="preserve">  </v>
      </c>
      <c r="J181" s="1" t="str">
        <f>入力一覧表!U100</f>
        <v xml:space="preserve"> </v>
      </c>
      <c r="K181" s="1" t="str">
        <f>入力一覧表!X100</f>
        <v/>
      </c>
      <c r="L181" s="2">
        <v>2</v>
      </c>
      <c r="M181" s="2" t="str">
        <f>入力一覧表!T100</f>
        <v/>
      </c>
      <c r="N181" s="2" t="str">
        <f>入力一覧表!W100</f>
        <v/>
      </c>
      <c r="P181" s="2" t="s">
        <v>555</v>
      </c>
      <c r="R181" s="2">
        <f>入力一覧表!M100</f>
        <v>0</v>
      </c>
      <c r="S181" s="2">
        <f>入力一覧表!P100</f>
        <v>0</v>
      </c>
      <c r="T181" s="2">
        <v>0</v>
      </c>
      <c r="U181" s="2">
        <v>2</v>
      </c>
      <c r="V181" t="str">
        <f>入力一覧表!S100</f>
        <v/>
      </c>
    </row>
    <row r="182" spans="1:22">
      <c r="A182" s="36" t="str">
        <f>入力一覧表!N101</f>
        <v/>
      </c>
      <c r="B182" s="18">
        <f t="shared" si="7"/>
        <v>200000</v>
      </c>
      <c r="C182" s="18" t="str">
        <f>IF(V182="","",VLOOKUP(V182,所属!$B$2:$C$53,2,0))</f>
        <v/>
      </c>
      <c r="D182" s="2"/>
      <c r="F182" s="2">
        <f>入力一覧表!O101</f>
        <v>0</v>
      </c>
      <c r="G182" s="1" t="str">
        <f>入力一覧表!Q101</f>
        <v xml:space="preserve">  </v>
      </c>
      <c r="H182" s="1" t="str">
        <f>入力一覧表!R101</f>
        <v xml:space="preserve">  </v>
      </c>
      <c r="I182" s="1" t="str">
        <f t="shared" si="8"/>
        <v xml:space="preserve">  </v>
      </c>
      <c r="J182" s="1" t="str">
        <f>入力一覧表!U101</f>
        <v xml:space="preserve"> </v>
      </c>
      <c r="K182" s="1" t="str">
        <f>入力一覧表!X101</f>
        <v/>
      </c>
      <c r="L182" s="2">
        <v>2</v>
      </c>
      <c r="M182" s="2" t="str">
        <f>入力一覧表!T101</f>
        <v/>
      </c>
      <c r="N182" s="2" t="str">
        <f>入力一覧表!W101</f>
        <v/>
      </c>
      <c r="P182" s="2" t="s">
        <v>555</v>
      </c>
      <c r="R182" s="2">
        <f>入力一覧表!M101</f>
        <v>0</v>
      </c>
      <c r="S182" s="2">
        <f>入力一覧表!P101</f>
        <v>0</v>
      </c>
      <c r="T182" s="2">
        <v>0</v>
      </c>
      <c r="U182" s="2">
        <v>2</v>
      </c>
      <c r="V182" t="str">
        <f>入力一覧表!S101</f>
        <v/>
      </c>
    </row>
    <row r="183" spans="1:22">
      <c r="A183" s="36" t="str">
        <f>入力一覧表!N102</f>
        <v/>
      </c>
      <c r="B183" s="18">
        <f t="shared" si="7"/>
        <v>200000</v>
      </c>
      <c r="C183" s="18" t="str">
        <f>IF(V183="","",VLOOKUP(V183,所属!$B$2:$C$53,2,0))</f>
        <v/>
      </c>
      <c r="D183" s="2"/>
      <c r="F183" s="2">
        <f>入力一覧表!O102</f>
        <v>0</v>
      </c>
      <c r="G183" s="1" t="str">
        <f>入力一覧表!Q102</f>
        <v xml:space="preserve">  </v>
      </c>
      <c r="H183" s="1" t="str">
        <f>入力一覧表!R102</f>
        <v xml:space="preserve">  </v>
      </c>
      <c r="I183" s="1" t="str">
        <f t="shared" si="8"/>
        <v xml:space="preserve">  </v>
      </c>
      <c r="J183" s="1" t="str">
        <f>入力一覧表!U102</f>
        <v xml:space="preserve"> </v>
      </c>
      <c r="K183" s="1" t="str">
        <f>入力一覧表!X102</f>
        <v/>
      </c>
      <c r="L183" s="2">
        <v>2</v>
      </c>
      <c r="M183" s="2" t="str">
        <f>入力一覧表!T102</f>
        <v/>
      </c>
      <c r="N183" s="2" t="str">
        <f>入力一覧表!W102</f>
        <v/>
      </c>
      <c r="P183" s="2" t="s">
        <v>555</v>
      </c>
      <c r="R183" s="2">
        <f>入力一覧表!M102</f>
        <v>0</v>
      </c>
      <c r="S183" s="2">
        <f>入力一覧表!P102</f>
        <v>0</v>
      </c>
      <c r="T183" s="2">
        <v>0</v>
      </c>
      <c r="U183" s="2">
        <v>2</v>
      </c>
      <c r="V183" t="str">
        <f>入力一覧表!S102</f>
        <v/>
      </c>
    </row>
    <row r="184" spans="1:22">
      <c r="A184" s="36"/>
      <c r="B184" s="18"/>
      <c r="C184" s="18"/>
      <c r="D184" s="2"/>
    </row>
    <row r="185" spans="1:22">
      <c r="A185" s="36"/>
      <c r="B185" s="18"/>
      <c r="C185" s="18"/>
      <c r="D185" s="2"/>
    </row>
    <row r="186" spans="1:22">
      <c r="A186" s="36"/>
      <c r="B186" s="18"/>
      <c r="C186" s="18"/>
      <c r="D186" s="2"/>
    </row>
    <row r="187" spans="1:22">
      <c r="A187" s="36"/>
      <c r="B187" s="18"/>
      <c r="C187" s="18"/>
      <c r="D187" s="2"/>
    </row>
    <row r="188" spans="1:22">
      <c r="A188" s="36"/>
      <c r="B188" s="18"/>
      <c r="C188" s="18"/>
      <c r="D188" s="2"/>
    </row>
    <row r="189" spans="1:22">
      <c r="A189" s="36"/>
      <c r="B189" s="18"/>
      <c r="C189" s="18"/>
      <c r="D189" s="2"/>
    </row>
    <row r="190" spans="1:22">
      <c r="A190" s="36"/>
      <c r="B190" s="18"/>
      <c r="C190" s="18"/>
      <c r="D190" s="2"/>
    </row>
    <row r="191" spans="1:22">
      <c r="A191" s="36"/>
      <c r="B191" s="18"/>
      <c r="C191" s="18"/>
      <c r="D191" s="2"/>
    </row>
    <row r="192" spans="1:22">
      <c r="A192" s="36"/>
      <c r="B192" s="18"/>
      <c r="C192" s="18"/>
      <c r="D192" s="2"/>
    </row>
    <row r="193" spans="1:4">
      <c r="A193" s="36"/>
      <c r="B193" s="18"/>
      <c r="C193" s="18"/>
      <c r="D193" s="2"/>
    </row>
  </sheetData>
  <mergeCells count="1">
    <mergeCell ref="M1:U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opLeftCell="A52" workbookViewId="0">
      <selection activeCell="A2" sqref="A2"/>
    </sheetView>
  </sheetViews>
  <sheetFormatPr defaultRowHeight="13"/>
  <cols>
    <col min="6" max="6" width="31.6328125" bestFit="1" customWidth="1"/>
  </cols>
  <sheetData>
    <row r="1" spans="1:14">
      <c r="B1" t="s">
        <v>304</v>
      </c>
      <c r="C1" t="s">
        <v>305</v>
      </c>
      <c r="D1" t="s">
        <v>306</v>
      </c>
      <c r="E1" t="s">
        <v>307</v>
      </c>
      <c r="F1" t="s">
        <v>308</v>
      </c>
      <c r="G1" t="s">
        <v>309</v>
      </c>
      <c r="H1" t="s">
        <v>310</v>
      </c>
      <c r="I1" t="s">
        <v>311</v>
      </c>
      <c r="J1" t="s">
        <v>312</v>
      </c>
      <c r="K1" t="s">
        <v>313</v>
      </c>
      <c r="L1" t="s">
        <v>314</v>
      </c>
    </row>
    <row r="2" spans="1:14">
      <c r="A2" t="s">
        <v>141</v>
      </c>
      <c r="B2">
        <v>1</v>
      </c>
      <c r="C2">
        <v>2</v>
      </c>
      <c r="D2">
        <v>8</v>
      </c>
      <c r="E2">
        <v>1</v>
      </c>
      <c r="F2" t="s">
        <v>315</v>
      </c>
      <c r="G2" t="s">
        <v>316</v>
      </c>
      <c r="H2" t="s">
        <v>315</v>
      </c>
      <c r="K2">
        <v>0</v>
      </c>
      <c r="L2">
        <v>0</v>
      </c>
    </row>
    <row r="3" spans="1:14">
      <c r="A3" t="s">
        <v>142</v>
      </c>
      <c r="B3">
        <v>2</v>
      </c>
      <c r="C3">
        <v>2</v>
      </c>
      <c r="D3">
        <v>9</v>
      </c>
      <c r="E3">
        <v>1</v>
      </c>
      <c r="F3" t="s">
        <v>317</v>
      </c>
      <c r="G3" t="s">
        <v>318</v>
      </c>
      <c r="H3" t="s">
        <v>317</v>
      </c>
      <c r="K3">
        <v>0</v>
      </c>
      <c r="L3">
        <v>0</v>
      </c>
    </row>
    <row r="4" spans="1:14">
      <c r="B4">
        <v>3</v>
      </c>
      <c r="C4">
        <v>2</v>
      </c>
      <c r="D4">
        <v>10</v>
      </c>
      <c r="E4">
        <v>1</v>
      </c>
      <c r="F4" t="s">
        <v>319</v>
      </c>
      <c r="G4" t="s">
        <v>320</v>
      </c>
      <c r="H4" t="s">
        <v>319</v>
      </c>
      <c r="K4">
        <v>0</v>
      </c>
      <c r="L4">
        <v>0</v>
      </c>
      <c r="N4" t="s">
        <v>141</v>
      </c>
    </row>
    <row r="5" spans="1:14">
      <c r="A5" t="s">
        <v>440</v>
      </c>
      <c r="B5">
        <v>4</v>
      </c>
      <c r="C5">
        <v>3</v>
      </c>
      <c r="D5">
        <v>114157</v>
      </c>
      <c r="E5">
        <v>1</v>
      </c>
      <c r="F5" t="s">
        <v>321</v>
      </c>
      <c r="G5" t="s">
        <v>322</v>
      </c>
      <c r="H5" t="s">
        <v>321</v>
      </c>
      <c r="K5">
        <v>0</v>
      </c>
      <c r="L5">
        <v>0</v>
      </c>
      <c r="N5" t="s">
        <v>142</v>
      </c>
    </row>
    <row r="6" spans="1:14">
      <c r="A6" t="s">
        <v>441</v>
      </c>
      <c r="B6">
        <v>5</v>
      </c>
      <c r="C6">
        <v>4</v>
      </c>
      <c r="D6">
        <v>114157</v>
      </c>
      <c r="E6">
        <v>1</v>
      </c>
      <c r="F6" t="s">
        <v>323</v>
      </c>
      <c r="G6" t="s">
        <v>324</v>
      </c>
      <c r="H6" t="s">
        <v>323</v>
      </c>
      <c r="K6">
        <v>0</v>
      </c>
      <c r="L6">
        <v>0</v>
      </c>
      <c r="N6" t="s">
        <v>440</v>
      </c>
    </row>
    <row r="7" spans="1:14">
      <c r="A7" t="s">
        <v>442</v>
      </c>
      <c r="B7">
        <v>6</v>
      </c>
      <c r="C7">
        <v>5</v>
      </c>
      <c r="D7">
        <v>114157</v>
      </c>
      <c r="E7">
        <v>1</v>
      </c>
      <c r="F7" t="s">
        <v>325</v>
      </c>
      <c r="G7" t="s">
        <v>326</v>
      </c>
      <c r="H7" t="s">
        <v>325</v>
      </c>
      <c r="K7">
        <v>0</v>
      </c>
      <c r="L7">
        <v>0</v>
      </c>
      <c r="N7" t="s">
        <v>441</v>
      </c>
    </row>
    <row r="8" spans="1:14">
      <c r="A8" t="s">
        <v>293</v>
      </c>
      <c r="B8">
        <v>7</v>
      </c>
      <c r="C8">
        <v>7</v>
      </c>
      <c r="D8">
        <v>114157</v>
      </c>
      <c r="E8">
        <v>1</v>
      </c>
      <c r="F8" t="s">
        <v>327</v>
      </c>
      <c r="G8" t="s">
        <v>328</v>
      </c>
      <c r="H8" t="s">
        <v>327</v>
      </c>
      <c r="K8">
        <v>0</v>
      </c>
      <c r="L8">
        <v>0</v>
      </c>
      <c r="N8" t="s">
        <v>442</v>
      </c>
    </row>
    <row r="9" spans="1:14">
      <c r="A9" t="s">
        <v>443</v>
      </c>
      <c r="B9">
        <v>8</v>
      </c>
      <c r="C9">
        <v>8</v>
      </c>
      <c r="D9">
        <v>114157</v>
      </c>
      <c r="E9">
        <v>1</v>
      </c>
      <c r="F9" t="s">
        <v>329</v>
      </c>
      <c r="G9" t="s">
        <v>330</v>
      </c>
      <c r="H9" t="s">
        <v>329</v>
      </c>
      <c r="K9">
        <v>0</v>
      </c>
      <c r="L9">
        <v>0</v>
      </c>
      <c r="N9" t="s">
        <v>293</v>
      </c>
    </row>
    <row r="10" spans="1:14">
      <c r="A10" t="s">
        <v>444</v>
      </c>
      <c r="B10">
        <v>9</v>
      </c>
      <c r="C10">
        <v>17</v>
      </c>
      <c r="D10">
        <v>114157</v>
      </c>
      <c r="E10">
        <v>1</v>
      </c>
      <c r="F10" t="s">
        <v>331</v>
      </c>
      <c r="G10" t="s">
        <v>332</v>
      </c>
      <c r="H10" t="s">
        <v>331</v>
      </c>
      <c r="K10">
        <v>0</v>
      </c>
      <c r="L10">
        <v>0</v>
      </c>
      <c r="N10" t="s">
        <v>443</v>
      </c>
    </row>
    <row r="11" spans="1:14">
      <c r="A11" t="s">
        <v>445</v>
      </c>
      <c r="B11">
        <v>10</v>
      </c>
      <c r="C11">
        <v>30</v>
      </c>
      <c r="D11">
        <v>114157</v>
      </c>
      <c r="E11">
        <v>1</v>
      </c>
      <c r="F11" t="s">
        <v>333</v>
      </c>
      <c r="G11" t="s">
        <v>334</v>
      </c>
      <c r="H11" t="s">
        <v>333</v>
      </c>
      <c r="K11">
        <v>0</v>
      </c>
      <c r="L11">
        <v>0</v>
      </c>
      <c r="N11" t="s">
        <v>444</v>
      </c>
    </row>
    <row r="12" spans="1:14">
      <c r="A12" t="s">
        <v>130</v>
      </c>
      <c r="B12">
        <v>11</v>
      </c>
      <c r="C12">
        <v>34</v>
      </c>
      <c r="D12">
        <v>114157</v>
      </c>
      <c r="E12">
        <v>1</v>
      </c>
      <c r="F12" t="s">
        <v>335</v>
      </c>
      <c r="G12" t="s">
        <v>336</v>
      </c>
      <c r="H12" t="s">
        <v>335</v>
      </c>
      <c r="K12">
        <v>0</v>
      </c>
      <c r="L12">
        <v>0</v>
      </c>
      <c r="N12" t="s">
        <v>445</v>
      </c>
    </row>
    <row r="13" spans="1:14">
      <c r="A13" t="s">
        <v>131</v>
      </c>
      <c r="B13">
        <v>12</v>
      </c>
      <c r="C13">
        <v>36</v>
      </c>
      <c r="D13">
        <v>114157</v>
      </c>
      <c r="E13">
        <v>1</v>
      </c>
      <c r="F13" t="s">
        <v>337</v>
      </c>
      <c r="G13" t="s">
        <v>338</v>
      </c>
      <c r="H13" t="s">
        <v>337</v>
      </c>
      <c r="K13">
        <v>0</v>
      </c>
      <c r="L13">
        <v>0</v>
      </c>
      <c r="N13" t="s">
        <v>130</v>
      </c>
    </row>
    <row r="14" spans="1:14">
      <c r="A14" t="s">
        <v>132</v>
      </c>
      <c r="B14">
        <v>13</v>
      </c>
      <c r="C14">
        <v>41</v>
      </c>
      <c r="D14">
        <v>114157</v>
      </c>
      <c r="E14">
        <v>1</v>
      </c>
      <c r="F14" t="s">
        <v>339</v>
      </c>
      <c r="G14" t="s">
        <v>340</v>
      </c>
      <c r="H14" t="s">
        <v>339</v>
      </c>
      <c r="K14">
        <v>0</v>
      </c>
      <c r="L14">
        <v>0</v>
      </c>
      <c r="N14" t="s">
        <v>131</v>
      </c>
    </row>
    <row r="15" spans="1:14">
      <c r="A15" t="s">
        <v>141</v>
      </c>
      <c r="B15">
        <v>14</v>
      </c>
      <c r="C15">
        <v>2</v>
      </c>
      <c r="D15">
        <v>8</v>
      </c>
      <c r="E15">
        <v>2</v>
      </c>
      <c r="F15" t="s">
        <v>341</v>
      </c>
      <c r="G15" t="s">
        <v>342</v>
      </c>
      <c r="H15" t="s">
        <v>341</v>
      </c>
      <c r="K15">
        <v>0</v>
      </c>
      <c r="L15">
        <v>0</v>
      </c>
      <c r="N15" t="s">
        <v>132</v>
      </c>
    </row>
    <row r="16" spans="1:14">
      <c r="A16" t="s">
        <v>142</v>
      </c>
      <c r="B16">
        <v>15</v>
      </c>
      <c r="C16">
        <v>2</v>
      </c>
      <c r="D16">
        <v>9</v>
      </c>
      <c r="E16">
        <v>2</v>
      </c>
      <c r="F16" t="s">
        <v>343</v>
      </c>
      <c r="G16" t="s">
        <v>344</v>
      </c>
      <c r="H16" t="s">
        <v>343</v>
      </c>
      <c r="K16">
        <v>0</v>
      </c>
      <c r="L16">
        <v>0</v>
      </c>
    </row>
    <row r="17" spans="1:14">
      <c r="B17">
        <v>16</v>
      </c>
      <c r="C17">
        <v>2</v>
      </c>
      <c r="D17">
        <v>10</v>
      </c>
      <c r="E17">
        <v>2</v>
      </c>
      <c r="F17" t="s">
        <v>345</v>
      </c>
      <c r="G17" t="s">
        <v>346</v>
      </c>
      <c r="H17" t="s">
        <v>345</v>
      </c>
      <c r="K17">
        <v>0</v>
      </c>
      <c r="L17">
        <v>0</v>
      </c>
      <c r="N17" t="s">
        <v>141</v>
      </c>
    </row>
    <row r="18" spans="1:14">
      <c r="A18" t="s">
        <v>440</v>
      </c>
      <c r="B18">
        <v>17</v>
      </c>
      <c r="C18">
        <v>3</v>
      </c>
      <c r="D18">
        <v>114157</v>
      </c>
      <c r="E18">
        <v>2</v>
      </c>
      <c r="F18" t="s">
        <v>347</v>
      </c>
      <c r="G18" t="s">
        <v>348</v>
      </c>
      <c r="H18" t="s">
        <v>347</v>
      </c>
      <c r="K18">
        <v>0</v>
      </c>
      <c r="L18">
        <v>0</v>
      </c>
      <c r="N18" t="s">
        <v>142</v>
      </c>
    </row>
    <row r="19" spans="1:14">
      <c r="A19" t="s">
        <v>442</v>
      </c>
      <c r="B19">
        <v>18</v>
      </c>
      <c r="C19">
        <v>5</v>
      </c>
      <c r="D19">
        <v>114157</v>
      </c>
      <c r="E19">
        <v>2</v>
      </c>
      <c r="F19" t="s">
        <v>349</v>
      </c>
      <c r="G19" t="s">
        <v>350</v>
      </c>
      <c r="H19" t="s">
        <v>349</v>
      </c>
      <c r="K19">
        <v>0</v>
      </c>
      <c r="L19">
        <v>0</v>
      </c>
      <c r="N19" t="s">
        <v>440</v>
      </c>
    </row>
    <row r="20" spans="1:14">
      <c r="A20" t="s">
        <v>293</v>
      </c>
      <c r="B20">
        <v>19</v>
      </c>
      <c r="C20">
        <v>7</v>
      </c>
      <c r="D20">
        <v>114157</v>
      </c>
      <c r="E20">
        <v>2</v>
      </c>
      <c r="F20" t="s">
        <v>351</v>
      </c>
      <c r="G20" t="s">
        <v>352</v>
      </c>
      <c r="H20" t="s">
        <v>351</v>
      </c>
      <c r="K20">
        <v>0</v>
      </c>
      <c r="L20">
        <v>0</v>
      </c>
      <c r="N20" t="s">
        <v>442</v>
      </c>
    </row>
    <row r="21" spans="1:14">
      <c r="A21" t="s">
        <v>294</v>
      </c>
      <c r="B21">
        <v>20</v>
      </c>
      <c r="C21">
        <v>14</v>
      </c>
      <c r="D21">
        <v>114157</v>
      </c>
      <c r="E21">
        <v>2</v>
      </c>
      <c r="F21" t="s">
        <v>353</v>
      </c>
      <c r="G21" t="s">
        <v>354</v>
      </c>
      <c r="H21" t="s">
        <v>353</v>
      </c>
      <c r="K21">
        <v>0</v>
      </c>
      <c r="L21">
        <v>0</v>
      </c>
      <c r="N21" t="s">
        <v>293</v>
      </c>
    </row>
    <row r="22" spans="1:14">
      <c r="A22" t="s">
        <v>445</v>
      </c>
      <c r="B22">
        <v>21</v>
      </c>
      <c r="C22">
        <v>30</v>
      </c>
      <c r="D22">
        <v>114157</v>
      </c>
      <c r="E22">
        <v>2</v>
      </c>
      <c r="F22" t="s">
        <v>355</v>
      </c>
      <c r="G22" t="s">
        <v>356</v>
      </c>
      <c r="H22" t="s">
        <v>355</v>
      </c>
      <c r="K22">
        <v>0</v>
      </c>
      <c r="L22">
        <v>0</v>
      </c>
      <c r="N22" t="s">
        <v>294</v>
      </c>
    </row>
    <row r="23" spans="1:14">
      <c r="A23" t="s">
        <v>130</v>
      </c>
      <c r="B23">
        <v>22</v>
      </c>
      <c r="C23">
        <v>34</v>
      </c>
      <c r="D23">
        <v>114157</v>
      </c>
      <c r="E23">
        <v>2</v>
      </c>
      <c r="F23" t="s">
        <v>357</v>
      </c>
      <c r="G23" t="s">
        <v>358</v>
      </c>
      <c r="H23" t="s">
        <v>357</v>
      </c>
      <c r="K23">
        <v>0</v>
      </c>
      <c r="L23">
        <v>0</v>
      </c>
      <c r="N23" t="s">
        <v>445</v>
      </c>
    </row>
    <row r="24" spans="1:14">
      <c r="A24" t="s">
        <v>131</v>
      </c>
      <c r="B24">
        <v>23</v>
      </c>
      <c r="C24">
        <v>36</v>
      </c>
      <c r="D24">
        <v>114157</v>
      </c>
      <c r="E24">
        <v>2</v>
      </c>
      <c r="F24" t="s">
        <v>359</v>
      </c>
      <c r="G24" t="s">
        <v>360</v>
      </c>
      <c r="H24" t="s">
        <v>359</v>
      </c>
      <c r="K24">
        <v>0</v>
      </c>
      <c r="L24">
        <v>0</v>
      </c>
      <c r="N24" t="s">
        <v>130</v>
      </c>
    </row>
    <row r="25" spans="1:14">
      <c r="A25" t="s">
        <v>132</v>
      </c>
      <c r="B25">
        <v>24</v>
      </c>
      <c r="C25">
        <v>39</v>
      </c>
      <c r="D25">
        <v>114157</v>
      </c>
      <c r="E25">
        <v>2</v>
      </c>
      <c r="F25" t="s">
        <v>361</v>
      </c>
      <c r="G25" t="s">
        <v>362</v>
      </c>
      <c r="H25" t="s">
        <v>361</v>
      </c>
      <c r="K25">
        <v>0</v>
      </c>
      <c r="L25">
        <v>0</v>
      </c>
      <c r="N25" t="s">
        <v>131</v>
      </c>
    </row>
    <row r="26" spans="1:14">
      <c r="A26" t="s">
        <v>141</v>
      </c>
      <c r="B26">
        <v>25</v>
      </c>
      <c r="C26">
        <v>2</v>
      </c>
      <c r="D26">
        <v>8</v>
      </c>
      <c r="E26">
        <v>1</v>
      </c>
      <c r="F26" t="s">
        <v>363</v>
      </c>
      <c r="G26" t="s">
        <v>364</v>
      </c>
      <c r="H26" t="s">
        <v>363</v>
      </c>
      <c r="K26">
        <v>0</v>
      </c>
      <c r="L26">
        <v>0</v>
      </c>
      <c r="N26" t="s">
        <v>132</v>
      </c>
    </row>
    <row r="27" spans="1:14">
      <c r="A27" t="s">
        <v>142</v>
      </c>
      <c r="B27">
        <v>26</v>
      </c>
      <c r="C27">
        <v>2</v>
      </c>
      <c r="D27">
        <v>9</v>
      </c>
      <c r="E27">
        <v>1</v>
      </c>
      <c r="F27" t="s">
        <v>365</v>
      </c>
      <c r="G27" t="s">
        <v>366</v>
      </c>
      <c r="H27" t="s">
        <v>365</v>
      </c>
      <c r="K27">
        <v>0</v>
      </c>
      <c r="L27">
        <v>0</v>
      </c>
    </row>
    <row r="28" spans="1:14">
      <c r="B28">
        <v>27</v>
      </c>
      <c r="C28">
        <v>2</v>
      </c>
      <c r="D28">
        <v>10</v>
      </c>
      <c r="E28">
        <v>1</v>
      </c>
      <c r="F28" t="s">
        <v>367</v>
      </c>
      <c r="G28" t="s">
        <v>368</v>
      </c>
      <c r="H28" t="s">
        <v>367</v>
      </c>
      <c r="K28">
        <v>0</v>
      </c>
      <c r="L28">
        <v>0</v>
      </c>
    </row>
    <row r="29" spans="1:14">
      <c r="A29" t="s">
        <v>440</v>
      </c>
      <c r="B29">
        <v>28</v>
      </c>
      <c r="C29">
        <v>3</v>
      </c>
      <c r="D29">
        <v>114157</v>
      </c>
      <c r="E29">
        <v>1</v>
      </c>
      <c r="F29" t="s">
        <v>369</v>
      </c>
      <c r="G29" t="s">
        <v>370</v>
      </c>
      <c r="H29" t="s">
        <v>369</v>
      </c>
      <c r="K29">
        <v>0</v>
      </c>
      <c r="L29">
        <v>0</v>
      </c>
    </row>
    <row r="30" spans="1:14">
      <c r="A30" t="s">
        <v>441</v>
      </c>
      <c r="B30">
        <v>29</v>
      </c>
      <c r="C30">
        <v>4</v>
      </c>
      <c r="D30">
        <v>114157</v>
      </c>
      <c r="E30">
        <v>1</v>
      </c>
      <c r="F30" t="s">
        <v>371</v>
      </c>
      <c r="G30" t="s">
        <v>372</v>
      </c>
      <c r="H30" t="s">
        <v>371</v>
      </c>
      <c r="K30">
        <v>0</v>
      </c>
      <c r="L30">
        <v>0</v>
      </c>
    </row>
    <row r="31" spans="1:14">
      <c r="A31" t="s">
        <v>442</v>
      </c>
      <c r="B31">
        <v>30</v>
      </c>
      <c r="C31">
        <v>5</v>
      </c>
      <c r="D31">
        <v>114157</v>
      </c>
      <c r="E31">
        <v>1</v>
      </c>
      <c r="F31" t="s">
        <v>373</v>
      </c>
      <c r="G31" t="s">
        <v>374</v>
      </c>
      <c r="H31" t="s">
        <v>373</v>
      </c>
      <c r="K31">
        <v>0</v>
      </c>
      <c r="L31">
        <v>0</v>
      </c>
    </row>
    <row r="32" spans="1:14">
      <c r="A32" t="s">
        <v>293</v>
      </c>
      <c r="B32">
        <v>31</v>
      </c>
      <c r="C32">
        <v>7</v>
      </c>
      <c r="D32">
        <v>114157</v>
      </c>
      <c r="E32">
        <v>1</v>
      </c>
      <c r="F32" t="s">
        <v>375</v>
      </c>
      <c r="G32" t="s">
        <v>376</v>
      </c>
      <c r="H32" t="s">
        <v>375</v>
      </c>
      <c r="K32">
        <v>0</v>
      </c>
      <c r="L32">
        <v>0</v>
      </c>
    </row>
    <row r="33" spans="1:12">
      <c r="A33" t="s">
        <v>443</v>
      </c>
      <c r="B33">
        <v>32</v>
      </c>
      <c r="C33">
        <v>8</v>
      </c>
      <c r="D33">
        <v>114157</v>
      </c>
      <c r="E33">
        <v>1</v>
      </c>
      <c r="F33" t="s">
        <v>377</v>
      </c>
      <c r="G33" t="s">
        <v>378</v>
      </c>
      <c r="H33" t="s">
        <v>377</v>
      </c>
      <c r="K33">
        <v>0</v>
      </c>
      <c r="L33">
        <v>0</v>
      </c>
    </row>
    <row r="34" spans="1:12">
      <c r="A34" t="s">
        <v>444</v>
      </c>
      <c r="B34">
        <v>33</v>
      </c>
      <c r="C34">
        <v>17</v>
      </c>
      <c r="D34">
        <v>114157</v>
      </c>
      <c r="E34">
        <v>1</v>
      </c>
      <c r="F34" t="s">
        <v>379</v>
      </c>
      <c r="G34" t="s">
        <v>380</v>
      </c>
      <c r="H34" t="s">
        <v>379</v>
      </c>
      <c r="K34">
        <v>0</v>
      </c>
      <c r="L34">
        <v>0</v>
      </c>
    </row>
    <row r="35" spans="1:12">
      <c r="A35" t="s">
        <v>445</v>
      </c>
      <c r="B35">
        <v>34</v>
      </c>
      <c r="C35">
        <v>30</v>
      </c>
      <c r="D35">
        <v>114157</v>
      </c>
      <c r="E35">
        <v>1</v>
      </c>
      <c r="F35" t="s">
        <v>381</v>
      </c>
      <c r="G35" t="s">
        <v>382</v>
      </c>
      <c r="H35" t="s">
        <v>381</v>
      </c>
      <c r="K35">
        <v>0</v>
      </c>
      <c r="L35">
        <v>0</v>
      </c>
    </row>
    <row r="36" spans="1:12">
      <c r="A36" t="s">
        <v>130</v>
      </c>
      <c r="B36">
        <v>35</v>
      </c>
      <c r="C36">
        <v>34</v>
      </c>
      <c r="D36">
        <v>114157</v>
      </c>
      <c r="E36">
        <v>1</v>
      </c>
      <c r="F36" t="s">
        <v>383</v>
      </c>
      <c r="G36" t="s">
        <v>384</v>
      </c>
      <c r="H36" t="s">
        <v>383</v>
      </c>
      <c r="K36">
        <v>0</v>
      </c>
      <c r="L36">
        <v>0</v>
      </c>
    </row>
    <row r="37" spans="1:12">
      <c r="A37" t="s">
        <v>131</v>
      </c>
      <c r="B37">
        <v>36</v>
      </c>
      <c r="C37">
        <v>36</v>
      </c>
      <c r="D37">
        <v>114157</v>
      </c>
      <c r="E37">
        <v>1</v>
      </c>
      <c r="F37" t="s">
        <v>385</v>
      </c>
      <c r="G37" t="s">
        <v>386</v>
      </c>
      <c r="H37" t="s">
        <v>385</v>
      </c>
      <c r="K37">
        <v>0</v>
      </c>
      <c r="L37">
        <v>0</v>
      </c>
    </row>
    <row r="38" spans="1:12">
      <c r="A38" t="s">
        <v>132</v>
      </c>
      <c r="B38">
        <v>37</v>
      </c>
      <c r="C38">
        <v>41</v>
      </c>
      <c r="D38">
        <v>114157</v>
      </c>
      <c r="E38">
        <v>1</v>
      </c>
      <c r="F38" t="s">
        <v>387</v>
      </c>
      <c r="G38" t="s">
        <v>388</v>
      </c>
      <c r="H38" t="s">
        <v>387</v>
      </c>
      <c r="K38">
        <v>0</v>
      </c>
      <c r="L38">
        <v>0</v>
      </c>
    </row>
    <row r="39" spans="1:12">
      <c r="A39" t="s">
        <v>141</v>
      </c>
      <c r="B39">
        <v>38</v>
      </c>
      <c r="C39">
        <v>2</v>
      </c>
      <c r="D39">
        <v>8</v>
      </c>
      <c r="E39">
        <v>2</v>
      </c>
      <c r="F39" t="s">
        <v>389</v>
      </c>
      <c r="G39" t="s">
        <v>390</v>
      </c>
      <c r="H39" t="s">
        <v>389</v>
      </c>
      <c r="K39">
        <v>0</v>
      </c>
      <c r="L39">
        <v>0</v>
      </c>
    </row>
    <row r="40" spans="1:12">
      <c r="A40" t="s">
        <v>142</v>
      </c>
      <c r="B40">
        <v>39</v>
      </c>
      <c r="C40">
        <v>2</v>
      </c>
      <c r="D40">
        <v>9</v>
      </c>
      <c r="E40">
        <v>2</v>
      </c>
      <c r="F40" t="s">
        <v>391</v>
      </c>
      <c r="G40" t="s">
        <v>392</v>
      </c>
      <c r="H40" t="s">
        <v>391</v>
      </c>
      <c r="K40">
        <v>0</v>
      </c>
      <c r="L40">
        <v>0</v>
      </c>
    </row>
    <row r="41" spans="1:12">
      <c r="B41">
        <v>40</v>
      </c>
      <c r="C41">
        <v>2</v>
      </c>
      <c r="D41">
        <v>10</v>
      </c>
      <c r="E41">
        <v>2</v>
      </c>
      <c r="F41" t="s">
        <v>393</v>
      </c>
      <c r="G41" t="s">
        <v>394</v>
      </c>
      <c r="H41" t="s">
        <v>393</v>
      </c>
      <c r="K41">
        <v>0</v>
      </c>
      <c r="L41">
        <v>0</v>
      </c>
    </row>
    <row r="42" spans="1:12">
      <c r="A42" t="s">
        <v>440</v>
      </c>
      <c r="B42">
        <v>41</v>
      </c>
      <c r="C42">
        <v>3</v>
      </c>
      <c r="D42">
        <v>114157</v>
      </c>
      <c r="E42">
        <v>2</v>
      </c>
      <c r="F42" t="s">
        <v>395</v>
      </c>
      <c r="G42" t="s">
        <v>396</v>
      </c>
      <c r="H42" t="s">
        <v>395</v>
      </c>
      <c r="K42">
        <v>0</v>
      </c>
      <c r="L42">
        <v>0</v>
      </c>
    </row>
    <row r="43" spans="1:12">
      <c r="A43" t="s">
        <v>442</v>
      </c>
      <c r="B43">
        <v>42</v>
      </c>
      <c r="C43">
        <v>5</v>
      </c>
      <c r="D43">
        <v>114157</v>
      </c>
      <c r="E43">
        <v>2</v>
      </c>
      <c r="F43" t="s">
        <v>397</v>
      </c>
      <c r="G43" t="s">
        <v>398</v>
      </c>
      <c r="H43" t="s">
        <v>397</v>
      </c>
      <c r="K43">
        <v>0</v>
      </c>
      <c r="L43">
        <v>0</v>
      </c>
    </row>
    <row r="44" spans="1:12">
      <c r="A44" t="s">
        <v>293</v>
      </c>
      <c r="B44">
        <v>43</v>
      </c>
      <c r="C44">
        <v>7</v>
      </c>
      <c r="D44">
        <v>114157</v>
      </c>
      <c r="E44">
        <v>2</v>
      </c>
      <c r="F44" t="s">
        <v>399</v>
      </c>
      <c r="G44" t="s">
        <v>400</v>
      </c>
      <c r="H44" t="s">
        <v>399</v>
      </c>
      <c r="K44">
        <v>0</v>
      </c>
      <c r="L44">
        <v>0</v>
      </c>
    </row>
    <row r="45" spans="1:12">
      <c r="A45" t="s">
        <v>294</v>
      </c>
      <c r="B45">
        <v>44</v>
      </c>
      <c r="C45">
        <v>14</v>
      </c>
      <c r="D45">
        <v>114157</v>
      </c>
      <c r="E45">
        <v>2</v>
      </c>
      <c r="F45" t="s">
        <v>401</v>
      </c>
      <c r="G45" t="s">
        <v>402</v>
      </c>
      <c r="H45" t="s">
        <v>401</v>
      </c>
      <c r="K45">
        <v>0</v>
      </c>
      <c r="L45">
        <v>0</v>
      </c>
    </row>
    <row r="46" spans="1:12">
      <c r="A46" t="s">
        <v>445</v>
      </c>
      <c r="B46">
        <v>45</v>
      </c>
      <c r="C46">
        <v>30</v>
      </c>
      <c r="D46">
        <v>114157</v>
      </c>
      <c r="E46">
        <v>2</v>
      </c>
      <c r="F46" t="s">
        <v>403</v>
      </c>
      <c r="G46" t="s">
        <v>404</v>
      </c>
      <c r="H46" t="s">
        <v>403</v>
      </c>
      <c r="K46">
        <v>0</v>
      </c>
      <c r="L46">
        <v>0</v>
      </c>
    </row>
    <row r="47" spans="1:12">
      <c r="A47" t="s">
        <v>130</v>
      </c>
      <c r="B47">
        <v>46</v>
      </c>
      <c r="C47">
        <v>34</v>
      </c>
      <c r="D47">
        <v>114157</v>
      </c>
      <c r="E47">
        <v>2</v>
      </c>
      <c r="F47" t="s">
        <v>405</v>
      </c>
      <c r="G47" t="s">
        <v>406</v>
      </c>
      <c r="H47" t="s">
        <v>405</v>
      </c>
      <c r="K47">
        <v>0</v>
      </c>
      <c r="L47">
        <v>0</v>
      </c>
    </row>
    <row r="48" spans="1:12">
      <c r="A48" t="s">
        <v>131</v>
      </c>
      <c r="B48">
        <v>47</v>
      </c>
      <c r="C48">
        <v>36</v>
      </c>
      <c r="D48">
        <v>114157</v>
      </c>
      <c r="E48">
        <v>2</v>
      </c>
      <c r="F48" t="s">
        <v>407</v>
      </c>
      <c r="G48" t="s">
        <v>408</v>
      </c>
      <c r="H48" t="s">
        <v>407</v>
      </c>
      <c r="K48">
        <v>0</v>
      </c>
      <c r="L48">
        <v>0</v>
      </c>
    </row>
    <row r="49" spans="1:12">
      <c r="A49" t="s">
        <v>132</v>
      </c>
      <c r="B49">
        <v>48</v>
      </c>
      <c r="C49">
        <v>39</v>
      </c>
      <c r="D49">
        <v>114157</v>
      </c>
      <c r="E49">
        <v>2</v>
      </c>
      <c r="F49" t="s">
        <v>409</v>
      </c>
      <c r="G49" t="s">
        <v>362</v>
      </c>
      <c r="H49" t="s">
        <v>409</v>
      </c>
      <c r="K49">
        <v>0</v>
      </c>
      <c r="L49">
        <v>0</v>
      </c>
    </row>
    <row r="50" spans="1:12">
      <c r="A50" t="s">
        <v>446</v>
      </c>
      <c r="B50">
        <v>49</v>
      </c>
      <c r="C50">
        <v>2</v>
      </c>
      <c r="D50">
        <v>114155</v>
      </c>
      <c r="E50">
        <v>1</v>
      </c>
      <c r="F50" t="s">
        <v>410</v>
      </c>
      <c r="G50" t="s">
        <v>411</v>
      </c>
      <c r="H50" t="s">
        <v>410</v>
      </c>
      <c r="K50">
        <v>0</v>
      </c>
      <c r="L50">
        <v>0</v>
      </c>
    </row>
    <row r="51" spans="1:12">
      <c r="A51" t="s">
        <v>447</v>
      </c>
      <c r="B51">
        <v>50</v>
      </c>
      <c r="C51">
        <v>4</v>
      </c>
      <c r="D51">
        <v>114155</v>
      </c>
      <c r="E51">
        <v>1</v>
      </c>
      <c r="F51" t="s">
        <v>412</v>
      </c>
      <c r="G51" t="s">
        <v>413</v>
      </c>
      <c r="H51" t="s">
        <v>412</v>
      </c>
      <c r="K51">
        <v>0</v>
      </c>
      <c r="L51">
        <v>0</v>
      </c>
    </row>
    <row r="52" spans="1:12">
      <c r="A52" t="s">
        <v>127</v>
      </c>
      <c r="B52">
        <v>51</v>
      </c>
      <c r="C52">
        <v>7</v>
      </c>
      <c r="D52">
        <v>114155</v>
      </c>
      <c r="E52">
        <v>1</v>
      </c>
      <c r="F52" t="s">
        <v>414</v>
      </c>
      <c r="G52" t="s">
        <v>415</v>
      </c>
      <c r="H52" t="s">
        <v>414</v>
      </c>
      <c r="K52">
        <v>0</v>
      </c>
      <c r="L52">
        <v>0</v>
      </c>
    </row>
    <row r="53" spans="1:12">
      <c r="A53" t="s">
        <v>128</v>
      </c>
      <c r="B53">
        <v>52</v>
      </c>
      <c r="C53">
        <v>8</v>
      </c>
      <c r="D53">
        <v>114155</v>
      </c>
      <c r="E53">
        <v>1</v>
      </c>
      <c r="F53" t="s">
        <v>416</v>
      </c>
      <c r="G53" t="s">
        <v>417</v>
      </c>
      <c r="H53" t="s">
        <v>416</v>
      </c>
      <c r="K53">
        <v>0</v>
      </c>
      <c r="L53">
        <v>0</v>
      </c>
    </row>
    <row r="54" spans="1:12">
      <c r="A54" t="s">
        <v>129</v>
      </c>
      <c r="B54">
        <v>53</v>
      </c>
      <c r="C54">
        <v>30</v>
      </c>
      <c r="D54">
        <v>114155</v>
      </c>
      <c r="E54">
        <v>1</v>
      </c>
      <c r="F54" t="s">
        <v>418</v>
      </c>
      <c r="G54" t="s">
        <v>419</v>
      </c>
      <c r="H54" t="s">
        <v>418</v>
      </c>
      <c r="K54">
        <v>0</v>
      </c>
      <c r="L54">
        <v>0</v>
      </c>
    </row>
    <row r="55" spans="1:12">
      <c r="A55" t="s">
        <v>130</v>
      </c>
      <c r="B55">
        <v>54</v>
      </c>
      <c r="C55">
        <v>34</v>
      </c>
      <c r="D55">
        <v>114155</v>
      </c>
      <c r="E55">
        <v>1</v>
      </c>
      <c r="F55" t="s">
        <v>420</v>
      </c>
      <c r="G55" t="s">
        <v>421</v>
      </c>
      <c r="H55" t="s">
        <v>420</v>
      </c>
      <c r="K55">
        <v>0</v>
      </c>
      <c r="L55">
        <v>0</v>
      </c>
    </row>
    <row r="56" spans="1:12">
      <c r="A56" t="s">
        <v>131</v>
      </c>
      <c r="B56">
        <v>55</v>
      </c>
      <c r="C56">
        <v>36</v>
      </c>
      <c r="D56">
        <v>114155</v>
      </c>
      <c r="E56">
        <v>1</v>
      </c>
      <c r="F56" t="s">
        <v>422</v>
      </c>
      <c r="G56" t="s">
        <v>423</v>
      </c>
      <c r="H56" t="s">
        <v>422</v>
      </c>
      <c r="K56">
        <v>0</v>
      </c>
      <c r="L56">
        <v>0</v>
      </c>
    </row>
    <row r="57" spans="1:12">
      <c r="A57" t="s">
        <v>132</v>
      </c>
      <c r="B57">
        <v>56</v>
      </c>
      <c r="C57">
        <v>42</v>
      </c>
      <c r="D57">
        <v>114155</v>
      </c>
      <c r="E57">
        <v>1</v>
      </c>
      <c r="F57" t="s">
        <v>424</v>
      </c>
      <c r="G57" t="s">
        <v>425</v>
      </c>
      <c r="H57" t="s">
        <v>424</v>
      </c>
      <c r="K57">
        <v>0</v>
      </c>
      <c r="L57">
        <v>0</v>
      </c>
    </row>
    <row r="58" spans="1:12">
      <c r="A58" t="s">
        <v>446</v>
      </c>
      <c r="B58">
        <v>57</v>
      </c>
      <c r="C58">
        <v>2</v>
      </c>
      <c r="D58">
        <v>1</v>
      </c>
      <c r="E58">
        <v>2</v>
      </c>
      <c r="F58" t="s">
        <v>426</v>
      </c>
      <c r="G58" t="s">
        <v>427</v>
      </c>
      <c r="H58" t="s">
        <v>426</v>
      </c>
      <c r="K58">
        <v>0</v>
      </c>
      <c r="L58">
        <v>0</v>
      </c>
    </row>
    <row r="59" spans="1:12">
      <c r="A59" t="s">
        <v>448</v>
      </c>
      <c r="B59">
        <v>58</v>
      </c>
      <c r="C59">
        <v>5</v>
      </c>
      <c r="D59">
        <v>1</v>
      </c>
      <c r="E59">
        <v>2</v>
      </c>
      <c r="F59" t="s">
        <v>428</v>
      </c>
      <c r="G59" t="s">
        <v>429</v>
      </c>
      <c r="H59" t="s">
        <v>428</v>
      </c>
      <c r="K59">
        <v>0</v>
      </c>
      <c r="L59">
        <v>0</v>
      </c>
    </row>
    <row r="60" spans="1:12">
      <c r="A60" t="s">
        <v>128</v>
      </c>
      <c r="B60">
        <v>59</v>
      </c>
      <c r="C60">
        <v>8</v>
      </c>
      <c r="D60">
        <v>1</v>
      </c>
      <c r="E60">
        <v>2</v>
      </c>
      <c r="F60" t="s">
        <v>430</v>
      </c>
      <c r="G60" t="s">
        <v>431</v>
      </c>
      <c r="H60" t="s">
        <v>430</v>
      </c>
      <c r="K60">
        <v>0</v>
      </c>
      <c r="L60">
        <v>0</v>
      </c>
    </row>
    <row r="61" spans="1:12">
      <c r="A61" t="s">
        <v>129</v>
      </c>
      <c r="B61">
        <v>60</v>
      </c>
      <c r="C61">
        <v>30</v>
      </c>
      <c r="D61">
        <v>1</v>
      </c>
      <c r="E61">
        <v>2</v>
      </c>
      <c r="F61" t="s">
        <v>432</v>
      </c>
      <c r="G61" t="s">
        <v>433</v>
      </c>
      <c r="H61" t="s">
        <v>432</v>
      </c>
      <c r="K61">
        <v>0</v>
      </c>
      <c r="L61">
        <v>0</v>
      </c>
    </row>
    <row r="62" spans="1:12">
      <c r="A62" t="s">
        <v>130</v>
      </c>
      <c r="B62">
        <v>61</v>
      </c>
      <c r="C62">
        <v>34</v>
      </c>
      <c r="D62">
        <v>1</v>
      </c>
      <c r="E62">
        <v>2</v>
      </c>
      <c r="F62" t="s">
        <v>434</v>
      </c>
      <c r="G62" t="s">
        <v>435</v>
      </c>
      <c r="H62" t="s">
        <v>434</v>
      </c>
      <c r="K62">
        <v>0</v>
      </c>
      <c r="L62">
        <v>0</v>
      </c>
    </row>
    <row r="63" spans="1:12">
      <c r="A63" t="s">
        <v>131</v>
      </c>
      <c r="B63">
        <v>62</v>
      </c>
      <c r="C63">
        <v>36</v>
      </c>
      <c r="D63">
        <v>1</v>
      </c>
      <c r="E63">
        <v>2</v>
      </c>
      <c r="F63" t="s">
        <v>436</v>
      </c>
      <c r="G63" t="s">
        <v>437</v>
      </c>
      <c r="H63" t="s">
        <v>436</v>
      </c>
      <c r="K63">
        <v>0</v>
      </c>
      <c r="L63">
        <v>0</v>
      </c>
    </row>
    <row r="64" spans="1:12">
      <c r="A64" t="s">
        <v>132</v>
      </c>
      <c r="B64">
        <v>63</v>
      </c>
      <c r="C64">
        <v>40</v>
      </c>
      <c r="D64">
        <v>1</v>
      </c>
      <c r="E64">
        <v>2</v>
      </c>
      <c r="F64" t="s">
        <v>438</v>
      </c>
      <c r="G64" t="s">
        <v>439</v>
      </c>
      <c r="H64" t="s">
        <v>438</v>
      </c>
      <c r="K64">
        <v>0</v>
      </c>
      <c r="L64">
        <v>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6"/>
  <sheetViews>
    <sheetView topLeftCell="A45" workbookViewId="0">
      <selection activeCell="B77" sqref="B77"/>
    </sheetView>
  </sheetViews>
  <sheetFormatPr defaultRowHeight="13"/>
  <cols>
    <col min="1" max="1" width="7.08984375" style="2" bestFit="1" customWidth="1"/>
    <col min="2" max="2" width="15.90625" bestFit="1" customWidth="1"/>
  </cols>
  <sheetData>
    <row r="1" spans="1:2">
      <c r="A1" s="213" t="s">
        <v>529</v>
      </c>
      <c r="B1" s="214"/>
    </row>
    <row r="2" spans="1:2">
      <c r="A2" s="59" t="s">
        <v>535</v>
      </c>
      <c r="B2" s="63" t="s">
        <v>536</v>
      </c>
    </row>
    <row r="3" spans="1:2">
      <c r="A3" s="61">
        <v>1</v>
      </c>
      <c r="B3" s="62" t="s">
        <v>463</v>
      </c>
    </row>
    <row r="4" spans="1:2">
      <c r="A4" s="57">
        <v>2</v>
      </c>
      <c r="B4" s="58" t="s">
        <v>464</v>
      </c>
    </row>
    <row r="5" spans="1:2">
      <c r="A5" s="57">
        <v>3</v>
      </c>
      <c r="B5" s="58" t="s">
        <v>465</v>
      </c>
    </row>
    <row r="6" spans="1:2">
      <c r="A6" s="57">
        <v>4</v>
      </c>
      <c r="B6" s="58" t="s">
        <v>466</v>
      </c>
    </row>
    <row r="7" spans="1:2">
      <c r="A7" s="57">
        <v>5</v>
      </c>
      <c r="B7" s="58" t="s">
        <v>467</v>
      </c>
    </row>
    <row r="8" spans="1:2">
      <c r="A8" s="57">
        <v>6</v>
      </c>
      <c r="B8" s="58" t="s">
        <v>468</v>
      </c>
    </row>
    <row r="9" spans="1:2">
      <c r="A9" s="57">
        <v>7</v>
      </c>
      <c r="B9" s="58" t="s">
        <v>469</v>
      </c>
    </row>
    <row r="10" spans="1:2">
      <c r="A10" s="57">
        <v>8</v>
      </c>
      <c r="B10" s="58" t="s">
        <v>470</v>
      </c>
    </row>
    <row r="11" spans="1:2">
      <c r="A11" s="57">
        <v>9</v>
      </c>
      <c r="B11" s="58" t="s">
        <v>471</v>
      </c>
    </row>
    <row r="12" spans="1:2">
      <c r="A12" s="57">
        <v>10</v>
      </c>
      <c r="B12" s="58" t="s">
        <v>472</v>
      </c>
    </row>
    <row r="13" spans="1:2">
      <c r="A13" s="57">
        <v>11</v>
      </c>
      <c r="B13" s="58" t="s">
        <v>473</v>
      </c>
    </row>
    <row r="14" spans="1:2">
      <c r="A14" s="145">
        <v>12</v>
      </c>
      <c r="B14" s="146" t="s">
        <v>474</v>
      </c>
    </row>
    <row r="15" spans="1:2">
      <c r="A15" s="147">
        <v>13</v>
      </c>
      <c r="B15" s="148" t="s">
        <v>669</v>
      </c>
    </row>
    <row r="16" spans="1:2">
      <c r="A16" s="211" t="s">
        <v>530</v>
      </c>
      <c r="B16" s="212"/>
    </row>
    <row r="17" spans="1:2">
      <c r="A17" s="59" t="s">
        <v>535</v>
      </c>
      <c r="B17" s="63" t="s">
        <v>536</v>
      </c>
    </row>
    <row r="18" spans="1:2">
      <c r="A18" s="61">
        <v>14</v>
      </c>
      <c r="B18" s="62" t="s">
        <v>463</v>
      </c>
    </row>
    <row r="19" spans="1:2">
      <c r="A19" s="57">
        <v>15</v>
      </c>
      <c r="B19" s="58" t="s">
        <v>464</v>
      </c>
    </row>
    <row r="20" spans="1:2">
      <c r="A20" s="57">
        <v>16</v>
      </c>
      <c r="B20" s="58" t="s">
        <v>465</v>
      </c>
    </row>
    <row r="21" spans="1:2">
      <c r="A21" s="57">
        <v>17</v>
      </c>
      <c r="B21" s="58" t="s">
        <v>467</v>
      </c>
    </row>
    <row r="22" spans="1:2">
      <c r="A22" s="57">
        <v>18</v>
      </c>
      <c r="B22" s="58" t="s">
        <v>468</v>
      </c>
    </row>
    <row r="23" spans="1:2">
      <c r="A23" s="57">
        <v>19</v>
      </c>
      <c r="B23" s="58" t="s">
        <v>475</v>
      </c>
    </row>
    <row r="24" spans="1:2">
      <c r="A24" s="57">
        <v>20</v>
      </c>
      <c r="B24" s="58" t="s">
        <v>471</v>
      </c>
    </row>
    <row r="25" spans="1:2">
      <c r="A25" s="57">
        <v>21</v>
      </c>
      <c r="B25" s="58" t="s">
        <v>472</v>
      </c>
    </row>
    <row r="26" spans="1:2">
      <c r="A26" s="57">
        <v>22</v>
      </c>
      <c r="B26" s="58" t="s">
        <v>473</v>
      </c>
    </row>
    <row r="27" spans="1:2">
      <c r="A27" s="145">
        <v>23</v>
      </c>
      <c r="B27" s="146" t="s">
        <v>474</v>
      </c>
    </row>
    <row r="28" spans="1:2">
      <c r="A28" s="147">
        <v>24</v>
      </c>
      <c r="B28" s="148" t="s">
        <v>669</v>
      </c>
    </row>
    <row r="29" spans="1:2">
      <c r="A29" s="143"/>
      <c r="B29" s="144"/>
    </row>
    <row r="30" spans="1:2">
      <c r="A30" s="211" t="s">
        <v>531</v>
      </c>
      <c r="B30" s="212"/>
    </row>
    <row r="31" spans="1:2">
      <c r="A31" s="59" t="s">
        <v>535</v>
      </c>
      <c r="B31" s="63" t="s">
        <v>536</v>
      </c>
    </row>
    <row r="32" spans="1:2">
      <c r="A32" s="61">
        <v>25</v>
      </c>
      <c r="B32" s="62" t="s">
        <v>476</v>
      </c>
    </row>
    <row r="33" spans="1:2">
      <c r="A33" s="57">
        <v>26</v>
      </c>
      <c r="B33" s="58" t="s">
        <v>477</v>
      </c>
    </row>
    <row r="34" spans="1:2">
      <c r="A34" s="57">
        <v>27</v>
      </c>
      <c r="B34" s="58" t="s">
        <v>478</v>
      </c>
    </row>
    <row r="35" spans="1:2">
      <c r="A35" s="57">
        <v>28</v>
      </c>
      <c r="B35" s="58" t="s">
        <v>479</v>
      </c>
    </row>
    <row r="36" spans="1:2">
      <c r="A36" s="57">
        <v>29</v>
      </c>
      <c r="B36" s="58" t="s">
        <v>480</v>
      </c>
    </row>
    <row r="37" spans="1:2">
      <c r="A37" s="57">
        <v>30</v>
      </c>
      <c r="B37" s="58" t="s">
        <v>481</v>
      </c>
    </row>
    <row r="38" spans="1:2">
      <c r="A38" s="57">
        <v>31</v>
      </c>
      <c r="B38" s="58" t="s">
        <v>482</v>
      </c>
    </row>
    <row r="39" spans="1:2">
      <c r="A39" s="57">
        <v>32</v>
      </c>
      <c r="B39" s="58" t="s">
        <v>483</v>
      </c>
    </row>
    <row r="40" spans="1:2">
      <c r="A40" s="57">
        <v>33</v>
      </c>
      <c r="B40" s="58" t="s">
        <v>484</v>
      </c>
    </row>
    <row r="41" spans="1:2">
      <c r="A41" s="57">
        <v>34</v>
      </c>
      <c r="B41" s="58" t="s">
        <v>485</v>
      </c>
    </row>
    <row r="42" spans="1:2">
      <c r="A42" s="57">
        <v>35</v>
      </c>
      <c r="B42" s="58" t="s">
        <v>486</v>
      </c>
    </row>
    <row r="43" spans="1:2">
      <c r="A43" s="145">
        <v>36</v>
      </c>
      <c r="B43" s="146" t="s">
        <v>489</v>
      </c>
    </row>
    <row r="44" spans="1:2">
      <c r="A44" s="147">
        <v>37</v>
      </c>
      <c r="B44" s="148" t="s">
        <v>671</v>
      </c>
    </row>
    <row r="45" spans="1:2">
      <c r="A45" s="211" t="s">
        <v>532</v>
      </c>
      <c r="B45" s="212"/>
    </row>
    <row r="46" spans="1:2">
      <c r="A46" s="59" t="s">
        <v>535</v>
      </c>
      <c r="B46" s="63" t="s">
        <v>536</v>
      </c>
    </row>
    <row r="47" spans="1:2">
      <c r="A47" s="61">
        <v>38</v>
      </c>
      <c r="B47" s="62" t="s">
        <v>476</v>
      </c>
    </row>
    <row r="48" spans="1:2">
      <c r="A48" s="57">
        <v>39</v>
      </c>
      <c r="B48" s="58" t="s">
        <v>477</v>
      </c>
    </row>
    <row r="49" spans="1:2">
      <c r="A49" s="57">
        <v>40</v>
      </c>
      <c r="B49" s="58" t="s">
        <v>478</v>
      </c>
    </row>
    <row r="50" spans="1:2">
      <c r="A50" s="57">
        <v>41</v>
      </c>
      <c r="B50" s="58" t="s">
        <v>480</v>
      </c>
    </row>
    <row r="51" spans="1:2">
      <c r="A51" s="57">
        <v>42</v>
      </c>
      <c r="B51" s="58" t="s">
        <v>481</v>
      </c>
    </row>
    <row r="52" spans="1:2">
      <c r="A52" s="57">
        <v>43</v>
      </c>
      <c r="B52" s="58" t="s">
        <v>488</v>
      </c>
    </row>
    <row r="53" spans="1:2">
      <c r="A53" s="57">
        <v>44</v>
      </c>
      <c r="B53" s="58" t="s">
        <v>484</v>
      </c>
    </row>
    <row r="54" spans="1:2">
      <c r="A54" s="57">
        <v>45</v>
      </c>
      <c r="B54" s="58" t="s">
        <v>485</v>
      </c>
    </row>
    <row r="55" spans="1:2">
      <c r="A55" s="57">
        <v>46</v>
      </c>
      <c r="B55" s="58" t="s">
        <v>486</v>
      </c>
    </row>
    <row r="56" spans="1:2">
      <c r="A56" s="145">
        <v>47</v>
      </c>
      <c r="B56" s="146" t="s">
        <v>487</v>
      </c>
    </row>
    <row r="57" spans="1:2">
      <c r="A57" s="143">
        <v>48</v>
      </c>
      <c r="B57" s="144" t="s">
        <v>670</v>
      </c>
    </row>
    <row r="58" spans="1:2">
      <c r="A58" s="213" t="s">
        <v>533</v>
      </c>
      <c r="B58" s="214"/>
    </row>
    <row r="59" spans="1:2">
      <c r="A59" s="59" t="s">
        <v>535</v>
      </c>
      <c r="B59" s="63" t="s">
        <v>536</v>
      </c>
    </row>
    <row r="60" spans="1:2">
      <c r="A60" s="61">
        <v>49</v>
      </c>
      <c r="B60" s="62" t="s">
        <v>490</v>
      </c>
    </row>
    <row r="61" spans="1:2">
      <c r="A61" s="57">
        <v>50</v>
      </c>
      <c r="B61" s="58" t="s">
        <v>491</v>
      </c>
    </row>
    <row r="62" spans="1:2">
      <c r="A62" s="57">
        <v>51</v>
      </c>
      <c r="B62" s="58" t="s">
        <v>492</v>
      </c>
    </row>
    <row r="63" spans="1:2">
      <c r="A63" s="57">
        <v>52</v>
      </c>
      <c r="B63" s="58" t="s">
        <v>672</v>
      </c>
    </row>
    <row r="64" spans="1:2">
      <c r="A64" s="57">
        <v>53</v>
      </c>
      <c r="B64" s="58" t="s">
        <v>494</v>
      </c>
    </row>
    <row r="65" spans="1:2">
      <c r="A65" s="57">
        <v>54</v>
      </c>
      <c r="B65" s="58" t="s">
        <v>495</v>
      </c>
    </row>
    <row r="66" spans="1:2">
      <c r="A66" s="57">
        <v>55</v>
      </c>
      <c r="B66" s="58" t="s">
        <v>496</v>
      </c>
    </row>
    <row r="67" spans="1:2">
      <c r="A67" s="59">
        <v>56</v>
      </c>
      <c r="B67" s="60" t="s">
        <v>497</v>
      </c>
    </row>
    <row r="68" spans="1:2">
      <c r="A68" s="211" t="s">
        <v>534</v>
      </c>
      <c r="B68" s="212"/>
    </row>
    <row r="69" spans="1:2">
      <c r="A69" s="59" t="s">
        <v>535</v>
      </c>
      <c r="B69" s="63" t="s">
        <v>536</v>
      </c>
    </row>
    <row r="70" spans="1:2">
      <c r="A70" s="61">
        <v>57</v>
      </c>
      <c r="B70" s="62" t="s">
        <v>490</v>
      </c>
    </row>
    <row r="71" spans="1:2">
      <c r="A71" s="57">
        <v>58</v>
      </c>
      <c r="B71" s="58" t="s">
        <v>498</v>
      </c>
    </row>
    <row r="72" spans="1:2">
      <c r="A72" s="57">
        <v>59</v>
      </c>
      <c r="B72" s="58" t="s">
        <v>493</v>
      </c>
    </row>
    <row r="73" spans="1:2">
      <c r="A73" s="57">
        <v>60</v>
      </c>
      <c r="B73" s="58" t="s">
        <v>494</v>
      </c>
    </row>
    <row r="74" spans="1:2">
      <c r="A74" s="57">
        <v>61</v>
      </c>
      <c r="B74" s="58" t="s">
        <v>495</v>
      </c>
    </row>
    <row r="75" spans="1:2">
      <c r="A75" s="57">
        <v>62</v>
      </c>
      <c r="B75" s="58" t="s">
        <v>496</v>
      </c>
    </row>
    <row r="76" spans="1:2">
      <c r="A76" s="59">
        <v>63</v>
      </c>
      <c r="B76" s="60" t="s">
        <v>499</v>
      </c>
    </row>
  </sheetData>
  <mergeCells count="6">
    <mergeCell ref="A68:B68"/>
    <mergeCell ref="A1:B1"/>
    <mergeCell ref="A16:B16"/>
    <mergeCell ref="A30:B30"/>
    <mergeCell ref="A45:B45"/>
    <mergeCell ref="A58:B58"/>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53"/>
  <sheetViews>
    <sheetView workbookViewId="0">
      <selection activeCell="A2" sqref="A2"/>
    </sheetView>
  </sheetViews>
  <sheetFormatPr defaultRowHeight="13"/>
  <sheetData>
    <row r="2" spans="1:3">
      <c r="A2">
        <v>1</v>
      </c>
      <c r="B2" t="s">
        <v>300</v>
      </c>
      <c r="C2">
        <v>1</v>
      </c>
    </row>
    <row r="3" spans="1:3">
      <c r="A3">
        <v>2</v>
      </c>
      <c r="B3" t="s">
        <v>557</v>
      </c>
      <c r="C3">
        <v>2</v>
      </c>
    </row>
    <row r="4" spans="1:3">
      <c r="A4">
        <v>3</v>
      </c>
      <c r="B4" t="s">
        <v>558</v>
      </c>
      <c r="C4">
        <v>3</v>
      </c>
    </row>
    <row r="5" spans="1:3">
      <c r="A5">
        <v>4</v>
      </c>
      <c r="B5" t="s">
        <v>559</v>
      </c>
      <c r="C5">
        <v>4</v>
      </c>
    </row>
    <row r="6" spans="1:3">
      <c r="A6">
        <v>5</v>
      </c>
      <c r="B6" t="s">
        <v>560</v>
      </c>
      <c r="C6">
        <v>5</v>
      </c>
    </row>
    <row r="7" spans="1:3">
      <c r="A7">
        <v>6</v>
      </c>
      <c r="B7" t="s">
        <v>561</v>
      </c>
      <c r="C7">
        <v>6</v>
      </c>
    </row>
    <row r="8" spans="1:3">
      <c r="A8">
        <v>7</v>
      </c>
      <c r="B8" t="s">
        <v>562</v>
      </c>
      <c r="C8">
        <v>7</v>
      </c>
    </row>
    <row r="9" spans="1:3">
      <c r="A9">
        <v>8</v>
      </c>
      <c r="B9" t="s">
        <v>563</v>
      </c>
      <c r="C9">
        <v>8</v>
      </c>
    </row>
    <row r="10" spans="1:3">
      <c r="A10">
        <v>9</v>
      </c>
      <c r="B10" t="s">
        <v>54</v>
      </c>
      <c r="C10">
        <v>9</v>
      </c>
    </row>
    <row r="11" spans="1:3">
      <c r="A11">
        <v>10</v>
      </c>
      <c r="B11" t="s">
        <v>564</v>
      </c>
      <c r="C11">
        <v>10</v>
      </c>
    </row>
    <row r="12" spans="1:3">
      <c r="A12">
        <v>11</v>
      </c>
      <c r="B12" t="s">
        <v>53</v>
      </c>
      <c r="C12">
        <v>11</v>
      </c>
    </row>
    <row r="13" spans="1:3">
      <c r="A13">
        <v>12</v>
      </c>
      <c r="B13" t="s">
        <v>565</v>
      </c>
      <c r="C13">
        <v>12</v>
      </c>
    </row>
    <row r="14" spans="1:3">
      <c r="A14">
        <v>13</v>
      </c>
      <c r="B14" t="s">
        <v>452</v>
      </c>
      <c r="C14">
        <v>13</v>
      </c>
    </row>
    <row r="15" spans="1:3">
      <c r="A15">
        <v>14</v>
      </c>
      <c r="B15" t="s">
        <v>566</v>
      </c>
      <c r="C15">
        <v>14</v>
      </c>
    </row>
    <row r="16" spans="1:3">
      <c r="A16">
        <v>15</v>
      </c>
      <c r="B16" t="s">
        <v>567</v>
      </c>
      <c r="C16">
        <v>15</v>
      </c>
    </row>
    <row r="17" spans="1:3">
      <c r="A17">
        <v>16</v>
      </c>
      <c r="B17" t="s">
        <v>568</v>
      </c>
      <c r="C17">
        <v>16</v>
      </c>
    </row>
    <row r="18" spans="1:3">
      <c r="A18">
        <v>17</v>
      </c>
      <c r="B18" t="s">
        <v>569</v>
      </c>
      <c r="C18">
        <v>17</v>
      </c>
    </row>
    <row r="19" spans="1:3">
      <c r="A19">
        <v>18</v>
      </c>
      <c r="B19" t="s">
        <v>570</v>
      </c>
      <c r="C19">
        <v>18</v>
      </c>
    </row>
    <row r="20" spans="1:3">
      <c r="A20">
        <v>19</v>
      </c>
      <c r="B20" t="s">
        <v>571</v>
      </c>
      <c r="C20">
        <v>19</v>
      </c>
    </row>
    <row r="21" spans="1:3">
      <c r="A21">
        <v>20</v>
      </c>
      <c r="B21" t="s">
        <v>572</v>
      </c>
      <c r="C21">
        <v>20</v>
      </c>
    </row>
    <row r="22" spans="1:3">
      <c r="A22">
        <v>21</v>
      </c>
      <c r="B22" t="s">
        <v>573</v>
      </c>
      <c r="C22">
        <v>21</v>
      </c>
    </row>
    <row r="23" spans="1:3">
      <c r="A23">
        <v>22</v>
      </c>
      <c r="B23" t="s">
        <v>574</v>
      </c>
      <c r="C23">
        <v>22</v>
      </c>
    </row>
    <row r="24" spans="1:3">
      <c r="A24">
        <v>23</v>
      </c>
      <c r="B24" t="s">
        <v>575</v>
      </c>
      <c r="C24">
        <v>23</v>
      </c>
    </row>
    <row r="25" spans="1:3">
      <c r="A25">
        <v>24</v>
      </c>
      <c r="B25" t="s">
        <v>576</v>
      </c>
      <c r="C25">
        <v>24</v>
      </c>
    </row>
    <row r="26" spans="1:3">
      <c r="A26">
        <v>25</v>
      </c>
      <c r="B26" t="s">
        <v>577</v>
      </c>
      <c r="C26">
        <v>25</v>
      </c>
    </row>
    <row r="27" spans="1:3">
      <c r="A27">
        <v>26</v>
      </c>
      <c r="B27" t="s">
        <v>578</v>
      </c>
      <c r="C27">
        <v>26</v>
      </c>
    </row>
    <row r="28" spans="1:3">
      <c r="A28">
        <v>27</v>
      </c>
      <c r="B28" t="s">
        <v>579</v>
      </c>
      <c r="C28">
        <v>27</v>
      </c>
    </row>
    <row r="29" spans="1:3">
      <c r="A29">
        <v>28</v>
      </c>
      <c r="B29" t="s">
        <v>580</v>
      </c>
      <c r="C29">
        <v>28</v>
      </c>
    </row>
    <row r="30" spans="1:3">
      <c r="A30">
        <v>29</v>
      </c>
      <c r="B30" t="s">
        <v>55</v>
      </c>
      <c r="C30">
        <v>29</v>
      </c>
    </row>
    <row r="31" spans="1:3">
      <c r="A31">
        <v>30</v>
      </c>
      <c r="B31" t="s">
        <v>581</v>
      </c>
      <c r="C31">
        <v>30</v>
      </c>
    </row>
    <row r="32" spans="1:3">
      <c r="A32">
        <v>31</v>
      </c>
      <c r="B32" t="s">
        <v>461</v>
      </c>
      <c r="C32">
        <v>31</v>
      </c>
    </row>
    <row r="33" spans="1:3">
      <c r="A33">
        <v>32</v>
      </c>
      <c r="B33" t="s">
        <v>582</v>
      </c>
      <c r="C33">
        <v>32</v>
      </c>
    </row>
    <row r="34" spans="1:3">
      <c r="A34">
        <v>33</v>
      </c>
      <c r="B34" t="s">
        <v>583</v>
      </c>
      <c r="C34">
        <v>33</v>
      </c>
    </row>
    <row r="35" spans="1:3">
      <c r="A35">
        <v>34</v>
      </c>
      <c r="B35" t="s">
        <v>584</v>
      </c>
      <c r="C35">
        <v>34</v>
      </c>
    </row>
    <row r="36" spans="1:3">
      <c r="A36">
        <v>35</v>
      </c>
      <c r="B36" t="s">
        <v>585</v>
      </c>
      <c r="C36">
        <v>35</v>
      </c>
    </row>
    <row r="37" spans="1:3">
      <c r="A37">
        <v>36</v>
      </c>
      <c r="B37" t="s">
        <v>586</v>
      </c>
      <c r="C37">
        <v>36</v>
      </c>
    </row>
    <row r="38" spans="1:3">
      <c r="A38">
        <v>37</v>
      </c>
    </row>
    <row r="39" spans="1:3">
      <c r="A39">
        <v>38</v>
      </c>
    </row>
    <row r="40" spans="1:3">
      <c r="A40">
        <v>39</v>
      </c>
    </row>
    <row r="41" spans="1:3">
      <c r="A41">
        <v>40</v>
      </c>
    </row>
    <row r="42" spans="1:3">
      <c r="A42">
        <v>41</v>
      </c>
    </row>
    <row r="43" spans="1:3">
      <c r="A43">
        <v>42</v>
      </c>
    </row>
    <row r="44" spans="1:3">
      <c r="A44">
        <v>43</v>
      </c>
    </row>
    <row r="45" spans="1:3">
      <c r="A45">
        <v>44</v>
      </c>
    </row>
    <row r="46" spans="1:3">
      <c r="A46">
        <v>45</v>
      </c>
    </row>
    <row r="47" spans="1:3">
      <c r="A47">
        <v>46</v>
      </c>
    </row>
    <row r="48" spans="1:3">
      <c r="A48">
        <v>47</v>
      </c>
    </row>
    <row r="49" spans="1:1">
      <c r="A49">
        <v>48</v>
      </c>
    </row>
    <row r="50" spans="1:1">
      <c r="A50">
        <v>49</v>
      </c>
    </row>
    <row r="51" spans="1:1">
      <c r="A51">
        <v>50</v>
      </c>
    </row>
    <row r="52" spans="1:1">
      <c r="A52">
        <v>51</v>
      </c>
    </row>
    <row r="53" spans="1:1">
      <c r="A53">
        <v>52</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男子</vt:lpstr>
      <vt:lpstr>女子</vt:lpstr>
      <vt:lpstr>入力のしかた</vt:lpstr>
      <vt:lpstr>入力一覧表</vt:lpstr>
      <vt:lpstr>NANS DATA</vt:lpstr>
      <vt:lpstr>Sheet1</vt:lpstr>
      <vt:lpstr>種目</vt:lpstr>
      <vt:lpstr>所属</vt:lpstr>
      <vt:lpstr>入力一覧表!Print_Area</vt:lpstr>
      <vt:lpstr>入力一覧表!Print_Titles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Kuroda</dc:creator>
  <cp:lastModifiedBy>勝久 滝田</cp:lastModifiedBy>
  <cp:lastPrinted>2022-08-03T02:05:32Z</cp:lastPrinted>
  <dcterms:created xsi:type="dcterms:W3CDTF">2018-06-04T08:28:21Z</dcterms:created>
  <dcterms:modified xsi:type="dcterms:W3CDTF">2025-07-28T04:21:48Z</dcterms:modified>
</cp:coreProperties>
</file>